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0"/>
  </bookViews>
  <sheets>
    <sheet name="troškovnik panel" sheetId="1" r:id="rId1"/>
  </sheets>
  <externalReferences>
    <externalReference r:id="rId4"/>
    <externalReference r:id="rId5"/>
    <externalReference r:id="rId6"/>
    <externalReference r:id="rId7"/>
    <externalReference r:id="rId8"/>
    <externalReference r:id="rId9"/>
  </externalReferences>
  <definedNames>
    <definedName name="\0" localSheetId="0">#REF!</definedName>
    <definedName name="\0">#REF!</definedName>
    <definedName name="_1">#REF!</definedName>
    <definedName name="_109" localSheetId="0">#REF!</definedName>
    <definedName name="_109">#REF!</definedName>
    <definedName name="_Fill" hidden="1">#REF!</definedName>
    <definedName name="_Key1" hidden="1">#REF!</definedName>
    <definedName name="_Key2" hidden="1">#REF!</definedName>
    <definedName name="_Sort" hidden="1">#REF!</definedName>
    <definedName name="a">#REF!</definedName>
    <definedName name="ADRESA">'[1]Osn-Pod'!$C$9</definedName>
    <definedName name="ANEX_I" localSheetId="0">'[1]Osn-Pod'!#REF!</definedName>
    <definedName name="ANEX_I">'[1]Osn-Pod'!#REF!</definedName>
    <definedName name="ANEX_II" localSheetId="0">'[1]Osn-Pod'!#REF!</definedName>
    <definedName name="ANEX_II">'[1]Osn-Pod'!#REF!</definedName>
    <definedName name="ARAP_BROJ_SIT" localSheetId="0">#REF!</definedName>
    <definedName name="ARAP_BROJ_SIT">#REF!</definedName>
    <definedName name="asdf1¸">#REF!</definedName>
    <definedName name="ATR" localSheetId="0">#REF!</definedName>
    <definedName name="ATR">#REF!</definedName>
    <definedName name="AVANS_ISPL" localSheetId="0">'[1]Osn-Pod'!#REF!</definedName>
    <definedName name="AVANS_ISPL">'[1]Osn-Pod'!#REF!</definedName>
    <definedName name="AVANS_MJES" localSheetId="0">#REF!</definedName>
    <definedName name="AVANS_MJES">#REF!</definedName>
    <definedName name="b" localSheetId="0">#REF!</definedName>
    <definedName name="b">#REF!</definedName>
    <definedName name="brisi" localSheetId="0">#REF!</definedName>
    <definedName name="brisi">#REF!</definedName>
    <definedName name="BROJ_KUCA" localSheetId="0">#REF!</definedName>
    <definedName name="BROJ_KUCA">#REF!</definedName>
    <definedName name="BROJ_LISTA" localSheetId="0">#REF!</definedName>
    <definedName name="BROJ_LISTA">#REF!</definedName>
    <definedName name="BROJ_SIT" localSheetId="0">'[1]Osn-Pod'!#REF!</definedName>
    <definedName name="BROJ_SIT">'[1]Osn-Pod'!#REF!</definedName>
    <definedName name="BROJ_UGOVORA">'[1]Osn-Pod'!$G$12</definedName>
    <definedName name="cijene" localSheetId="0">#REF!</definedName>
    <definedName name="cijene">#REF!</definedName>
    <definedName name="COPY_1_4" localSheetId="0">#REF!</definedName>
    <definedName name="COPY_1_4">#REF!</definedName>
    <definedName name="COPY_5_8" localSheetId="0">#REF!</definedName>
    <definedName name="COPY_5_8">#REF!</definedName>
    <definedName name="Crtao">#REF!</definedName>
    <definedName name="č">'[2]popisi'!$C$1:$C$3</definedName>
    <definedName name="če">'[3]popisi'!$C$1:$C$3</definedName>
    <definedName name="čelik">'[4]popisi'!$C$1:$C$3</definedName>
    <definedName name="DAT_SIT" localSheetId="0">'[1]Osn-Pod'!#REF!</definedName>
    <definedName name="DAT_SIT">'[1]Osn-Pod'!#REF!</definedName>
    <definedName name="DATOTEKA">'[1]Osn-Pod'!$E$5</definedName>
    <definedName name="datum" localSheetId="0">#REF!</definedName>
    <definedName name="datum">#REF!</definedName>
    <definedName name="DATUM_DANAS">'[1]Osn-Pod'!$G$9</definedName>
    <definedName name="DIONICE" localSheetId="0">'[1]Osn-Pod'!#REF!</definedName>
    <definedName name="DIONICE">'[1]Osn-Pod'!#REF!</definedName>
    <definedName name="E" localSheetId="0">#REF!</definedName>
    <definedName name="E">#REF!</definedName>
    <definedName name="Excel_BuiltIn_Print_Area_2">"$#REF!.$A$1:$F$993"</definedName>
    <definedName name="gl_proj">#REF!</definedName>
    <definedName name="GLOB_RJES">'[5]Osn-Pod'!$E$14</definedName>
    <definedName name="GOD_POC" localSheetId="0">'[1]Osn-Pod'!#REF!</definedName>
    <definedName name="GOD_POC">'[1]Osn-Pod'!#REF!</definedName>
    <definedName name="GOD_SIT" localSheetId="0">'[1]Osn-Pod'!#REF!</definedName>
    <definedName name="GOD_SIT">'[1]Osn-Pod'!#REF!</definedName>
    <definedName name="hgsdhdfhg">#REF!</definedName>
    <definedName name="hjkl" localSheetId="0">#REF!</definedName>
    <definedName name="hjkl">#REF!</definedName>
    <definedName name="I" localSheetId="0">#REF!</definedName>
    <definedName name="I">#REF!</definedName>
    <definedName name="II" localSheetId="0">#REF!</definedName>
    <definedName name="II">#REF!</definedName>
    <definedName name="III" localSheetId="0">#REF!</definedName>
    <definedName name="III">#REF!</definedName>
    <definedName name="IME">#REF!</definedName>
    <definedName name="IME_DAT" localSheetId="0">#REF!</definedName>
    <definedName name="IME_DAT">#REF!</definedName>
    <definedName name="_xlnm.Print_Titles" localSheetId="0">'troškovnik panel'!$1:$8</definedName>
    <definedName name="ITOZW">#REF!</definedName>
    <definedName name="IV" localSheetId="0">#REF!</definedName>
    <definedName name="IV">#REF!</definedName>
    <definedName name="IX" localSheetId="0">#REF!</definedName>
    <definedName name="IX">#REF!</definedName>
    <definedName name="k">#REF!</definedName>
    <definedName name="KAT_CES">#REF!</definedName>
    <definedName name="KAT_ČEST">#REF!</definedName>
    <definedName name="KAT_OPC">#REF!</definedName>
    <definedName name="KAT_OPĆ">#REF!</definedName>
    <definedName name="KONZALTING">'[1]Osn-Pod'!$C$12</definedName>
    <definedName name="kopi">#REF!</definedName>
    <definedName name="KOR_IME">'[1]Osn-Pod'!$C$8</definedName>
    <definedName name="KOR_IME_OCA">'[1]Osn-Pod'!$E$8</definedName>
    <definedName name="KOR_PREZIME">'[1]Osn-Pod'!$C$7</definedName>
    <definedName name="KUCE_U_OBRADI" localSheetId="0">#REF!</definedName>
    <definedName name="KUCE_U_OBRADI">#REF!</definedName>
    <definedName name="L">#REF!</definedName>
    <definedName name="l.">#REF!</definedName>
    <definedName name="ll" localSheetId="0">#REF!</definedName>
    <definedName name="ll">#REF!</definedName>
    <definedName name="ma">'[3]popisi'!$A$1:$A$9</definedName>
    <definedName name="marke">'[6]Sheet2'!$A$1:$A$9</definedName>
    <definedName name="MJES_DIONICE" localSheetId="0">#REF!</definedName>
    <definedName name="MJES_DIONICE">#REF!</definedName>
    <definedName name="MJES_IZVR" localSheetId="0">#REF!</definedName>
    <definedName name="MJES_IZVR">#REF!</definedName>
    <definedName name="MJES_OBVEZNICE" localSheetId="0">#REF!</definedName>
    <definedName name="MJES_OBVEZNICE">#REF!</definedName>
    <definedName name="MJES_POC" localSheetId="0">'[1]Osn-Pod'!#REF!</definedName>
    <definedName name="MJES_POC">'[1]Osn-Pod'!#REF!</definedName>
    <definedName name="MJES_SIT" localSheetId="0">'[1]Osn-Pod'!#REF!</definedName>
    <definedName name="MJES_SIT">'[1]Osn-Pod'!#REF!</definedName>
    <definedName name="MJES_ZA_OBR" localSheetId="0">'[1]Osn-Pod'!#REF!</definedName>
    <definedName name="MJES_ZA_OBR">'[1]Osn-Pod'!#REF!</definedName>
    <definedName name="MJESTO">'[1]Osn-Pod'!$G$7</definedName>
    <definedName name="NARUCITELJ">#REF!</definedName>
    <definedName name="NARUČITELJ">#REF!</definedName>
    <definedName name="NASELJE">'[1]Osn-Pod'!$G$5</definedName>
    <definedName name="OBVEZNICE" localSheetId="0">'[1]Osn-Pod'!#REF!</definedName>
    <definedName name="OBVEZNICE">'[1]Osn-Pod'!#REF!</definedName>
    <definedName name="ODG_PROJEKTANT" localSheetId="0">'[1]Osn-Pod'!#REF!</definedName>
    <definedName name="ODG_PROJEKTANT">'[1]Osn-Pod'!#REF!</definedName>
    <definedName name="OPĆINA">#REF!</definedName>
    <definedName name="p">#REF!</definedName>
    <definedName name="pero" localSheetId="0">'[1]Osn-Pod'!#REF!</definedName>
    <definedName name="pero">'[1]Osn-Pod'!#REF!</definedName>
    <definedName name="_xlnm.Print_Area" localSheetId="0">'troškovnik panel'!$A$1:$S$65</definedName>
    <definedName name="Područje_Ispisa" localSheetId="0">#REF!</definedName>
    <definedName name="Područje_Ispisa">#REF!</definedName>
    <definedName name="POVR_IV">'[5]Osn-Pod'!$G$19</definedName>
    <definedName name="PREDH_SIT" localSheetId="0">#REF!</definedName>
    <definedName name="PREDH_SIT">#REF!</definedName>
    <definedName name="predmjer">#REF!</definedName>
    <definedName name="PREZIME">#REF!</definedName>
    <definedName name="Print_tritles" localSheetId="0">#REF!</definedName>
    <definedName name="Print_tritles">#REF!</definedName>
    <definedName name="Print5">#REF!</definedName>
    <definedName name="Print6">#REF!</definedName>
    <definedName name="printa" localSheetId="0">#REF!</definedName>
    <definedName name="printa">#REF!</definedName>
    <definedName name="PRIV_SIT_II" localSheetId="0">#REF!</definedName>
    <definedName name="PRIV_SIT_II">#REF!</definedName>
    <definedName name="PRO_KRAJ_RADA" localSheetId="0">'[1]Osn-Pod'!#REF!</definedName>
    <definedName name="PRO_KRAJ_RADA">'[1]Osn-Pod'!#REF!</definedName>
    <definedName name="PROJEKTANT">#REF!</definedName>
    <definedName name="PROJEKTANT1">'[1]Osn-Pod'!$C$15</definedName>
    <definedName name="PROJEKTANT2">'[1]Osn-Pod'!$C$16</definedName>
    <definedName name="RED_BR_SIT" localSheetId="0">'[1]Osn-Pod'!#REF!</definedName>
    <definedName name="RED_BR_SIT">'[1]Osn-Pod'!#REF!</definedName>
    <definedName name="s">#REF!</definedName>
    <definedName name="SIFRA">'[5]Osn-Pod'!$G$11</definedName>
    <definedName name="SIFRA_UPUTE">'[1]Osn-Pod'!$E$10</definedName>
    <definedName name="SIT_BROJ" localSheetId="0">'[1]Osn-Pod'!#REF!</definedName>
    <definedName name="SIT_BROJ">'[1]Osn-Pod'!#REF!</definedName>
    <definedName name="SKELA" localSheetId="0">#REF!</definedName>
    <definedName name="SKELA">#REF!</definedName>
    <definedName name="SKELARSKI" localSheetId="0">#REF!</definedName>
    <definedName name="SKELARSKI">#REF!</definedName>
    <definedName name="ssss" localSheetId="0">#REF!</definedName>
    <definedName name="ssss">#REF!</definedName>
    <definedName name="TEK_RACUN" localSheetId="0">'[1]Osn-Pod'!#REF!</definedName>
    <definedName name="TEK_RACUN">'[1]Osn-Pod'!#REF!</definedName>
    <definedName name="Trosk_Dolje">#REF!</definedName>
    <definedName name="UGOV_AVANS" localSheetId="0">'[1]Osn-Pod'!#REF!</definedName>
    <definedName name="UGOV_AVANS">'[1]Osn-Pod'!#REF!</definedName>
    <definedName name="UGOV_KRAJ_RADA" localSheetId="0">'[1]Osn-Pod'!#REF!</definedName>
    <definedName name="UGOV_KRAJ_RADA">'[1]Osn-Pod'!#REF!</definedName>
    <definedName name="UGOV_POC_RADA" localSheetId="0">'[1]Osn-Pod'!#REF!</definedName>
    <definedName name="UGOV_POC_RADA">'[1]Osn-Pod'!#REF!</definedName>
    <definedName name="v">#REF!</definedName>
    <definedName name="VI" localSheetId="0">#REF!</definedName>
    <definedName name="VI">#REF!</definedName>
    <definedName name="VII" localSheetId="0">#REF!</definedName>
    <definedName name="VII">#REF!</definedName>
    <definedName name="VIII" localSheetId="0">#REF!</definedName>
    <definedName name="VIII">#REF!</definedName>
    <definedName name="VOD_PROJ">#REF!</definedName>
    <definedName name="VRSTA_SIT" localSheetId="0">'[1]Osn-Pod'!#REF!</definedName>
    <definedName name="VRSTA_SIT">'[1]Osn-Pod'!#REF!</definedName>
    <definedName name="X" localSheetId="0">#REF!</definedName>
    <definedName name="X">#REF!</definedName>
    <definedName name="XI" localSheetId="0">#REF!</definedName>
    <definedName name="XI">#REF!</definedName>
    <definedName name="XII" localSheetId="0">#REF!</definedName>
    <definedName name="XII">#REF!</definedName>
    <definedName name="XIII" localSheetId="0">#REF!</definedName>
    <definedName name="XIII">#REF!</definedName>
    <definedName name="XIV" localSheetId="0">#REF!</definedName>
    <definedName name="XIV">#REF!</definedName>
    <definedName name="XV" localSheetId="0">#REF!</definedName>
    <definedName name="XV">#REF!</definedName>
    <definedName name="XX" localSheetId="0">#REF!</definedName>
    <definedName name="XX">#REF!</definedName>
    <definedName name="XXX" localSheetId="0">#REF!</definedName>
    <definedName name="XXX">#REF!</definedName>
    <definedName name="xyz" localSheetId="0">#REF!</definedName>
    <definedName name="xyz">#REF!</definedName>
    <definedName name="ZAP" localSheetId="0">'[1]Osn-Pod'!#REF!</definedName>
    <definedName name="ZAP">'[1]Osn-Pod'!#REF!</definedName>
    <definedName name="zutl">#REF!</definedName>
    <definedName name="ŽUPANIJA">#REF!</definedName>
  </definedNames>
  <calcPr fullCalcOnLoad="1"/>
</workbook>
</file>

<file path=xl/sharedStrings.xml><?xml version="1.0" encoding="utf-8"?>
<sst xmlns="http://schemas.openxmlformats.org/spreadsheetml/2006/main" count="72" uniqueCount="50">
  <si>
    <t xml:space="preserve">  INVESTITOR  :</t>
  </si>
  <si>
    <t>NASTAVNI ZAVOD ZA JAVNO ZDRAVSTVO BRODSKO-POSAVSKE ŽUPANIJE</t>
  </si>
  <si>
    <t xml:space="preserve">  GRAĐEVINA  :</t>
  </si>
  <si>
    <t>Zgrada nastavnog zavoda za javno zdravstvo Brodsko- posavske županije</t>
  </si>
  <si>
    <t>Slavonski Brod, Ulica Vladimira Nazora 2a</t>
  </si>
  <si>
    <t>List br:</t>
  </si>
  <si>
    <t>TROŠKOVNIK RADOVA</t>
  </si>
  <si>
    <t>Red. br.</t>
  </si>
  <si>
    <t>opis</t>
  </si>
  <si>
    <t>jdm</t>
  </si>
  <si>
    <t xml:space="preserve">kol. </t>
  </si>
  <si>
    <t>jed. cijena</t>
  </si>
  <si>
    <t>ukupna cijena</t>
  </si>
  <si>
    <t>1.</t>
  </si>
  <si>
    <t>PRIPREMNI RADOVI DEMONTAŽE</t>
  </si>
  <si>
    <r>
      <rPr>
        <b/>
        <sz val="10"/>
        <rFont val="Arial"/>
        <family val="2"/>
      </rPr>
      <t>Demontaža horizontalnih oluka</t>
    </r>
    <r>
      <rPr>
        <sz val="10"/>
        <rFont val="Arial"/>
        <family val="2"/>
      </rPr>
      <t xml:space="preserve">
Demontaža  limenih horizontalnih oluka  kvadratnog presjeka za odvodnju oborinske vode. U cijenu uključiti rad, sve mjere osiguranja, te odvoz materijala na ovlaštenu deponiju  sa svim troškovima deponiranja. Obračun po m' demontiranih horizontalnih limenih oluka.</t>
    </r>
  </si>
  <si>
    <t>m'</t>
  </si>
  <si>
    <t>2.</t>
  </si>
  <si>
    <r>
      <rPr>
        <b/>
        <sz val="10"/>
        <rFont val="Arial"/>
        <family val="2"/>
      </rPr>
      <t xml:space="preserve">Demontaža gromobranskih traka </t>
    </r>
    <r>
      <rPr>
        <sz val="10"/>
        <rFont val="Arial"/>
        <family val="2"/>
      </rPr>
      <t xml:space="preserve">
Demontaža svih gromobranskih traka na krovu objekta komplet s nosačima, spojnicama i dr.. Stavka uključuje skidanje gromobranskih traka, transport, te odvoz materijala na ovlaštenu deponiju sa svim troškovnima deponiranja. U cijenu uključiti sav potreban rad i sredstva za rad te sve mjere osiguranja. Obračun po m' gromobranskih traka.</t>
    </r>
  </si>
  <si>
    <t>3.</t>
  </si>
  <si>
    <r>
      <rPr>
        <b/>
        <sz val="10"/>
        <rFont val="Arial"/>
        <family val="2"/>
      </rPr>
      <t>Demontaža postojećeg pokrova-valoviti lim</t>
    </r>
    <r>
      <rPr>
        <sz val="10"/>
        <rFont val="Arial"/>
        <family val="2"/>
      </rPr>
      <t xml:space="preserve">
Demontaža  oštećenog postojećeg pokrova od valovitog lima na krovu, uključivo sljeme, sve postojeće limarske opšave, vjetrar lajsne, uvale, okapne limove, opšave dimnjaka, prodora, krovnih prozora, snjegobrane i sl. komplet do drvene podkonstrukcije od jelove građe. Stavka uključuje demontažu, transport, te odvoz materijala na  ovlaštenu deponiju  sa svim troškovnima deponiranja. U cijenu uključiti sav potreban rad i sredstva za rad, te sve mjere osiguranja. Obračun po m</t>
    </r>
    <r>
      <rPr>
        <vertAlign val="superscript"/>
        <sz val="10"/>
        <rFont val="Arial"/>
        <family val="2"/>
      </rPr>
      <t>2</t>
    </r>
    <r>
      <rPr>
        <sz val="10"/>
        <rFont val="Arial"/>
        <family val="2"/>
      </rPr>
      <t xml:space="preserve"> krovne površine.</t>
    </r>
  </si>
  <si>
    <r>
      <t>m</t>
    </r>
    <r>
      <rPr>
        <vertAlign val="superscript"/>
        <sz val="9"/>
        <rFont val="Arial"/>
        <family val="2"/>
      </rPr>
      <t>2</t>
    </r>
  </si>
  <si>
    <t>4.</t>
  </si>
  <si>
    <r>
      <rPr>
        <b/>
        <sz val="10"/>
        <rFont val="Arial"/>
        <family val="2"/>
      </rPr>
      <t xml:space="preserve">Demontaža postojeće potkonstrukcije
</t>
    </r>
    <r>
      <rPr>
        <sz val="10"/>
        <rFont val="Arial"/>
        <family val="2"/>
      </rPr>
      <t>Demontaža oštećene  drvene podkonstrukcije  pokrova od valovitog  lima izvedene od jelove daske 3 x 5 , 5 x5cm. Stavka obuhvaća demontažu letve i kontraletve,  spuštanje, utovar i odvoz materijala na ovlaštenu deponiju. U cijenu uključiti sav potreban rad i sredstva za rad,  te sve mjere osiguranja. Obračun po m</t>
    </r>
    <r>
      <rPr>
        <vertAlign val="superscript"/>
        <sz val="10"/>
        <rFont val="Arial"/>
        <family val="2"/>
      </rPr>
      <t>2</t>
    </r>
    <r>
      <rPr>
        <sz val="10"/>
        <rFont val="Arial"/>
        <family val="2"/>
      </rPr>
      <t>.</t>
    </r>
  </si>
  <si>
    <r>
      <rPr>
        <b/>
        <sz val="10"/>
        <rFont val="Arial"/>
        <family val="2"/>
      </rPr>
      <t xml:space="preserve">Čišćenje krovne plohe
</t>
    </r>
    <r>
      <rPr>
        <sz val="10"/>
        <rFont val="Arial"/>
        <family val="2"/>
      </rPr>
      <t>Čišćenje kompletne krovne plohe od zaostalog materijala nakon demontaže svih elemenata. Čišćenje obaviti pažljivo da se ne ošteti postojeća podloga od bitumena. Stavka uključuje, temeljito čišćenje , spuštanje, utovar i odvoz otpadnog materijala na ovlaštenu deponiju. U cijenu uključiti sav potreban rad i sredstva za rad,  te sve mjere osiguranja. Obračun po m</t>
    </r>
    <r>
      <rPr>
        <vertAlign val="superscript"/>
        <sz val="10"/>
        <rFont val="Arial"/>
        <family val="2"/>
      </rPr>
      <t>2</t>
    </r>
    <r>
      <rPr>
        <sz val="10"/>
        <rFont val="Arial"/>
        <family val="2"/>
      </rPr>
      <t>.</t>
    </r>
  </si>
  <si>
    <t>TESARSKI I KROVOPOKRIVAČKI RADOVI</t>
  </si>
  <si>
    <r>
      <rPr>
        <b/>
        <sz val="10"/>
        <rFont val="Arial"/>
        <family val="2"/>
      </rPr>
      <t>Drvena podkonstrukcija</t>
    </r>
    <r>
      <rPr>
        <sz val="10"/>
        <rFont val="Arial"/>
        <family val="2"/>
      </rPr>
      <t xml:space="preserve">
Dobava i ugradnja štafle  5/8  cm četinari II klase,  izrada podkonstrukcije na razmaku sukladno zahtjevu proizvođača pokrova ( 0,60 - 0,80 cm). Stavka podrazumjeva nabavu, dobavu i ugradnju  štafle, zaštitu fungicidnim  insekticidnim sredstvom, potrebni spojni materijal, sav potreban rad i sredstva za rad. Obračun po m</t>
    </r>
    <r>
      <rPr>
        <vertAlign val="superscript"/>
        <sz val="10"/>
        <rFont val="Arial"/>
        <family val="2"/>
      </rPr>
      <t>2</t>
    </r>
    <r>
      <rPr>
        <sz val="10"/>
        <rFont val="Arial"/>
        <family val="2"/>
      </rPr>
      <t xml:space="preserve"> izvedene površine.</t>
    </r>
  </si>
  <si>
    <r>
      <rPr>
        <b/>
        <sz val="10"/>
        <rFont val="Arial"/>
        <family val="2"/>
      </rPr>
      <t xml:space="preserve">Pokrov krova izolacijskim panelom
</t>
    </r>
    <r>
      <rPr>
        <sz val="10"/>
        <rFont val="Arial"/>
        <family val="2"/>
      </rPr>
      <t>Dobava, transport i montaža termoizolacijskih krovnih panela od plastificiranog pocinčanog lima, ukupne debljine 50 mm , na izvedenu podkonstrukciju, Ral standardni po izboru investitora . Paneli  sastavljen od vanjskog lima debljine 0,5 mm, poliesterska boja debljine 25 my, lim kvalitete S250, pocinčan 275 g/m2 po normi EN1042 i EN 10147-2000 ili jednakovrijedno. Ispuna jezgre panela PUR. Montaža na drvenu podkonstrukciju. Vijci i ostali pričvrsni materijal pocinčani. Stavka uključuje nabavu, dobavu i montažu krovnih panela (lim, vijci, brtvena traka, brtveni kit, termoizolacija, jahači, nosači panela, zaključni profil), radnu skelu ili binu, sav spojni, vezni i ostali potrošni materijal, te sav rad i sredstva za rad.  U stavci uobziritI izradu prodora i opšivanje prodora, ravnim pocinčanim bojanim limom debljine 0,65 mm boje kao i panel za sve pozicije koje nisu obuhvaćene zasebnim stavkama. Obračun po m2 stvarno montiranog panela.</t>
    </r>
  </si>
  <si>
    <t>LIMARSKI RADOVI</t>
  </si>
  <si>
    <r>
      <rPr>
        <b/>
        <sz val="10"/>
        <rFont val="Arial"/>
        <family val="2"/>
      </rPr>
      <t>Dobava, izrada i montaža horizontalnih oluka</t>
    </r>
    <r>
      <rPr>
        <sz val="10"/>
        <rFont val="Arial"/>
        <family val="2"/>
      </rPr>
      <t xml:space="preserve">
Izrada, doprema i montaža horizontalnih oluka kvadratnog  presjeka (kao postojeći). Oluke izraditi od pocinčanog bojanog lima  (boja po izboru investitora)  debljine 0,65 mm. Stavka obuhvaća sav potreban rad, materijal (nove kuke, spojni elementi, standardni opšav spoja  iza horizontalnog žlijeba i dr.), sredstva za rad i radnu skelu. Novoizrađene horizontalne oluke spojiti u vertikalne oluke. Obračun po m' izvedenih horizontalnih oluka. </t>
    </r>
  </si>
  <si>
    <r>
      <t>m</t>
    </r>
    <r>
      <rPr>
        <vertAlign val="superscript"/>
        <sz val="9"/>
        <rFont val="Arial"/>
        <family val="2"/>
      </rPr>
      <t>1</t>
    </r>
  </si>
  <si>
    <r>
      <rPr>
        <b/>
        <sz val="10"/>
        <rFont val="Arial"/>
        <family val="2"/>
      </rPr>
      <t>Dobava, izrada i montaža linijskih snjegobrana</t>
    </r>
    <r>
      <rPr>
        <sz val="10"/>
        <rFont val="Arial"/>
        <family val="2"/>
      </rPr>
      <t xml:space="preserve">
Izrada, doprema i montaža linijskih snjegobrana na pokrov kosog krova. Snjegobrani se postavljaju u dva reda naizmjence. Lim je pocinčani,</t>
    </r>
    <r>
      <rPr>
        <sz val="10"/>
        <color indexed="10"/>
        <rFont val="Arial"/>
        <family val="2"/>
      </rPr>
      <t xml:space="preserve"> </t>
    </r>
    <r>
      <rPr>
        <sz val="10"/>
        <rFont val="Arial"/>
        <family val="2"/>
      </rPr>
      <t>bojani  (boja po izboru investitora)  debljine 0,65mm, r.š.35 cm. Stavkom obuhvatiti izradu, dobavu i ugradnju, potrebna spojna sredstva (vijci i sl.), sav rad i sredstva za rad. Obračun po m' ugrađenih snjegobrana.</t>
    </r>
  </si>
  <si>
    <r>
      <rPr>
        <b/>
        <sz val="10"/>
        <rFont val="Arial"/>
        <family val="2"/>
      </rPr>
      <t xml:space="preserve">Izrada opšava dimnjaka, ventilacija, odzračnika
</t>
    </r>
    <r>
      <rPr>
        <sz val="10"/>
        <rFont val="Arial"/>
        <family val="2"/>
      </rPr>
      <t xml:space="preserve">Stavka obuhvaća izradu, dopremu i montažu opšava svih prodora na krovnoj površini ( dimnjaka, ventilacija, odzračnih cijevi i sl).  Lim je pocinčani bojani (boja po izboru investitora) </t>
    </r>
    <r>
      <rPr>
        <sz val="10"/>
        <color indexed="10"/>
        <rFont val="Arial"/>
        <family val="2"/>
      </rPr>
      <t xml:space="preserve"> </t>
    </r>
    <r>
      <rPr>
        <sz val="10"/>
        <rFont val="Arial"/>
        <family val="2"/>
      </rPr>
      <t>debljine 0,65mm, r.š. do 50 cm. Izvesti sva potrebna brtvljenja. Stavka obuhvaća sav potreban rad i materijal sa spojnim sredstvima. Sve potrebne dimenzije prije izrade uzeti na licu mjesta. Obračun po kom.</t>
    </r>
  </si>
  <si>
    <t>kom</t>
  </si>
  <si>
    <r>
      <rPr>
        <b/>
        <sz val="10"/>
        <rFont val="Arial"/>
        <family val="2"/>
      </rPr>
      <t>Izrada i montaža sljemena</t>
    </r>
    <r>
      <rPr>
        <sz val="10"/>
        <rFont val="Arial"/>
        <family val="2"/>
      </rPr>
      <t xml:space="preserve">
Izrada i montaža sljemena iz pocinčanog bojanog lima (boja po izboru investitora) </t>
    </r>
    <r>
      <rPr>
        <sz val="10"/>
        <color indexed="10"/>
        <rFont val="Arial"/>
        <family val="2"/>
      </rPr>
      <t xml:space="preserve"> </t>
    </r>
    <r>
      <rPr>
        <sz val="10"/>
        <rFont val="Arial"/>
        <family val="2"/>
      </rPr>
      <t>debljine 0,65 mm, razvijene širine do 50 cm. Stavka obuhvaća izradu, dobavu, ugradnju, brtvljenje,  potrebnu radnu skelu, sav potreban rad i materijal sa svim spojnim sredstvima. Obračun po metru izvedenog sljemena. Prije izvedbe uzeti mjere na licu mjesta.</t>
    </r>
  </si>
  <si>
    <t>5.</t>
  </si>
  <si>
    <r>
      <t xml:space="preserve">Izrada i montaža vjetar-lajsni </t>
    </r>
    <r>
      <rPr>
        <sz val="10"/>
        <rFont val="Arial"/>
        <family val="2"/>
      </rPr>
      <t xml:space="preserve">
Izrada i montaža vjetar-lajsni na bočnim stranama krovnih ploha. Lim je pocinčani bojani  (boja po izboru investitora) debljine 0,65mm, r.š. do 50 cm. Sve dimenzije uzeti na licu mjesta. Stavka obuhvaća izradu, dobavu, ugradnju, brtvljenje,  potrebnu radnu skelu, sav potreban rad i materijal sa svim spojnim sredstvima.  Obračun po m</t>
    </r>
    <r>
      <rPr>
        <vertAlign val="superscript"/>
        <sz val="10"/>
        <rFont val="Arial"/>
        <family val="2"/>
      </rPr>
      <t>1</t>
    </r>
    <r>
      <rPr>
        <sz val="10"/>
        <rFont val="Arial"/>
        <family val="2"/>
      </rPr>
      <t xml:space="preserve"> ugrađenog lima.</t>
    </r>
  </si>
  <si>
    <t>6.</t>
  </si>
  <si>
    <r>
      <rPr>
        <b/>
        <sz val="10"/>
        <rFont val="Arial"/>
        <family val="2"/>
      </rPr>
      <t xml:space="preserve">Izrada i montaža opšava krovnih prozora
</t>
    </r>
    <r>
      <rPr>
        <sz val="10"/>
        <rFont val="Arial"/>
        <family val="2"/>
      </rPr>
      <t>Dobava i montaža opšavnog lima na krovnim prozorima dim cca 70 x 140 cm. Potrebno ugraditi tipski standardni opšav krovnog prozora proizvođača prozora.  Sve dimenzije uzeti na licu mjesta. Stavka obuhvaća sav potreban rad i materijal i eventualnu prilagodbu stolarije  novom stanju. Obračun po komadu izvedenog opšava.</t>
    </r>
  </si>
  <si>
    <t>7.</t>
  </si>
  <si>
    <r>
      <rPr>
        <b/>
        <sz val="10"/>
        <rFont val="Arial"/>
        <family val="2"/>
      </rPr>
      <t xml:space="preserve">Izrada i montaža opšava cijevi  kondenzata
</t>
    </r>
    <r>
      <rPr>
        <sz val="10"/>
        <rFont val="Arial"/>
        <family val="2"/>
      </rPr>
      <t xml:space="preserve">Dobava i montaža opšavnog lima na poziciji cijevi kondenzata i postolja klima uređaja. Lim je pocinčani bojani  (boja po izboru investitora) debljine 0,65mm, r.š. do 50 cm.  Sve dimenzije uzeti na licu mjesta. Stavka obuhvaća izradu, dobavu, ugradnju, brtvljenje,  potrebnu radnu skelu, sav potreban rad i materijal sa svim spojnim sredstvima.  Obračun po m1 ugrađenog lima. </t>
    </r>
  </si>
  <si>
    <t>ELEKTRIČARSKI RADOVI</t>
  </si>
  <si>
    <r>
      <rPr>
        <b/>
        <sz val="10"/>
        <rFont val="Arial"/>
        <family val="2"/>
      </rPr>
      <t>Izrada nove gromobranske instalacije krova</t>
    </r>
    <r>
      <rPr>
        <sz val="10"/>
        <rFont val="Arial"/>
        <family val="2"/>
      </rPr>
      <t xml:space="preserve">
Nabava, dobava i montaža aluminijskog gromobranskog vodiča  sa svim potrebnim spojnicama na krovu objekta (križne spojnice, spojnice žica/traka i ostale potrebne spojnice za tehničku ispravnost sustava), spajanje na postojeći sustav uzemljenja. Stavka podrazumijeva nabavu, dobavu i montažu, sva spojna sredstva i sav materijal, sav rad i sredstva za rad. Obračun po m'.</t>
    </r>
  </si>
  <si>
    <t>REKAPITULACIJA</t>
  </si>
  <si>
    <t>A</t>
  </si>
  <si>
    <t xml:space="preserve">UKUPNO </t>
  </si>
  <si>
    <t>B</t>
  </si>
  <si>
    <t>PDV 25 %</t>
  </si>
  <si>
    <t>C</t>
  </si>
  <si>
    <t>UKUPNO S PDV-om</t>
  </si>
</sst>
</file>

<file path=xl/styles.xml><?xml version="1.0" encoding="utf-8"?>
<styleSheet xmlns="http://schemas.openxmlformats.org/spreadsheetml/2006/main">
  <numFmts count="1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quot;$&quot;* #,##0.00_);_(&quot;$&quot;* \(#,##0.00\);_(&quot;$&quot;* &quot;-&quot;??_);_(@_)"/>
    <numFmt numFmtId="165" formatCode="#,##0\."/>
    <numFmt numFmtId="166" formatCode="#,##0&quot;.&quot;;"/>
  </numFmts>
  <fonts count="63">
    <font>
      <sz val="8"/>
      <name val="Arial CE"/>
      <family val="0"/>
    </font>
    <font>
      <sz val="11"/>
      <color indexed="8"/>
      <name val="Calibri"/>
      <family val="2"/>
    </font>
    <font>
      <i/>
      <sz val="12"/>
      <name val="Times New Roman CE"/>
      <family val="1"/>
    </font>
    <font>
      <b/>
      <sz val="5"/>
      <name val="Arial CE"/>
      <family val="2"/>
    </font>
    <font>
      <b/>
      <sz val="7"/>
      <name val="Arial CE"/>
      <family val="0"/>
    </font>
    <font>
      <b/>
      <sz val="6"/>
      <name val="Arial CE"/>
      <family val="2"/>
    </font>
    <font>
      <sz val="7"/>
      <name val="Arial CE"/>
      <family val="0"/>
    </font>
    <font>
      <b/>
      <sz val="9"/>
      <name val="Times New Roman CE"/>
      <family val="1"/>
    </font>
    <font>
      <sz val="9"/>
      <name val="Times New Roman CE"/>
      <family val="1"/>
    </font>
    <font>
      <sz val="6"/>
      <name val="Arial CE"/>
      <family val="2"/>
    </font>
    <font>
      <b/>
      <sz val="8"/>
      <name val="Times New Roman CE"/>
      <family val="1"/>
    </font>
    <font>
      <sz val="10"/>
      <name val="Arial CE"/>
      <family val="0"/>
    </font>
    <font>
      <b/>
      <sz val="12"/>
      <name val="Arial"/>
      <family val="2"/>
    </font>
    <font>
      <sz val="12"/>
      <name val="Arial"/>
      <family val="2"/>
    </font>
    <font>
      <sz val="12"/>
      <name val="Arial CE"/>
      <family val="0"/>
    </font>
    <font>
      <sz val="11"/>
      <name val="Arial"/>
      <family val="2"/>
    </font>
    <font>
      <sz val="10"/>
      <name val="Arial"/>
      <family val="2"/>
    </font>
    <font>
      <b/>
      <sz val="10"/>
      <name val="Arial"/>
      <family val="2"/>
    </font>
    <font>
      <sz val="9"/>
      <name val="Arial"/>
      <family val="2"/>
    </font>
    <font>
      <vertAlign val="superscript"/>
      <sz val="10"/>
      <name val="Arial"/>
      <family val="2"/>
    </font>
    <font>
      <vertAlign val="superscript"/>
      <sz val="9"/>
      <name val="Arial"/>
      <family val="2"/>
    </font>
    <font>
      <sz val="10"/>
      <color indexed="10"/>
      <name val="Arial CE"/>
      <family val="0"/>
    </font>
    <font>
      <sz val="10"/>
      <color indexed="10"/>
      <name val="Arial"/>
      <family val="2"/>
    </font>
    <font>
      <sz val="8"/>
      <color indexed="10"/>
      <name val="Arial CE"/>
      <family val="0"/>
    </font>
    <font>
      <sz val="9"/>
      <color indexed="10"/>
      <name val="Arial"/>
      <family val="2"/>
    </font>
    <font>
      <b/>
      <sz val="11"/>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FF0000"/>
      <name val="Arial CE"/>
      <family val="0"/>
    </font>
    <font>
      <sz val="10"/>
      <color rgb="FFFF0000"/>
      <name val="Arial"/>
      <family val="2"/>
    </font>
    <font>
      <sz val="8"/>
      <color rgb="FFFF0000"/>
      <name val="Arial CE"/>
      <family val="0"/>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24997000396251678"/>
        <bgColor indexed="64"/>
      </patternFill>
    </fill>
    <fill>
      <patternFill patternType="solid">
        <fgColor indexed="13"/>
        <bgColor indexed="64"/>
      </patternFill>
    </fill>
    <fill>
      <patternFill patternType="solid">
        <fgColor indexed="55"/>
        <bgColor indexed="64"/>
      </patternFill>
    </fill>
    <fill>
      <patternFill patternType="solid">
        <fgColor indexed="22"/>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border>
    <border>
      <left/>
      <right/>
      <top style="double"/>
      <bottom style="double"/>
    </border>
    <border>
      <left style="thin"/>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0" fillId="0" borderId="0">
      <alignment/>
      <protection/>
    </xf>
    <xf numFmtId="0" fontId="0" fillId="0" borderId="0">
      <alignment/>
      <protection/>
    </xf>
    <xf numFmtId="0" fontId="14"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31" borderId="8"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2" borderId="3" applyNumberFormat="0" applyAlignment="0" applyProtection="0"/>
    <xf numFmtId="16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2">
    <xf numFmtId="0" fontId="0" fillId="0" borderId="0" xfId="0" applyAlignment="1">
      <alignment/>
    </xf>
    <xf numFmtId="0" fontId="2" fillId="0" borderId="0" xfId="51" applyFont="1" applyAlignment="1">
      <alignment horizontal="left" vertical="top"/>
      <protection/>
    </xf>
    <xf numFmtId="0" fontId="2" fillId="0" borderId="0" xfId="51" applyFont="1">
      <alignment/>
      <protection/>
    </xf>
    <xf numFmtId="0" fontId="5" fillId="0" borderId="0" xfId="51" applyFont="1" applyAlignment="1">
      <alignment horizontal="left" wrapText="1"/>
      <protection/>
    </xf>
    <xf numFmtId="0" fontId="0" fillId="0" borderId="0" xfId="51">
      <alignment/>
      <protection/>
    </xf>
    <xf numFmtId="0" fontId="2" fillId="0" borderId="0" xfId="51" applyFont="1" applyAlignment="1">
      <alignment horizontal="left"/>
      <protection/>
    </xf>
    <xf numFmtId="0" fontId="0" fillId="0" borderId="0" xfId="51" applyAlignment="1">
      <alignment horizontal="center"/>
      <protection/>
    </xf>
    <xf numFmtId="0" fontId="0" fillId="0" borderId="0" xfId="51" applyFont="1" applyAlignment="1">
      <alignment horizontal="center"/>
      <protection/>
    </xf>
    <xf numFmtId="0" fontId="0" fillId="0" borderId="0" xfId="51" applyFont="1">
      <alignment/>
      <protection/>
    </xf>
    <xf numFmtId="0" fontId="7" fillId="0" borderId="0" xfId="51" applyFont="1" applyAlignment="1">
      <alignment horizontal="left" vertical="center"/>
      <protection/>
    </xf>
    <xf numFmtId="0" fontId="8" fillId="0" borderId="0" xfId="51" applyFont="1" applyAlignment="1">
      <alignment horizontal="left" vertical="top"/>
      <protection/>
    </xf>
    <xf numFmtId="0" fontId="8" fillId="0" borderId="0" xfId="51" applyFont="1">
      <alignment/>
      <protection/>
    </xf>
    <xf numFmtId="0" fontId="6" fillId="0" borderId="0" xfId="51" applyFont="1">
      <alignment/>
      <protection/>
    </xf>
    <xf numFmtId="0" fontId="9" fillId="0" borderId="0" xfId="51" applyFont="1">
      <alignment/>
      <protection/>
    </xf>
    <xf numFmtId="0" fontId="10" fillId="0" borderId="0" xfId="51" applyFont="1" applyAlignment="1">
      <alignment horizontal="left" vertical="center"/>
      <protection/>
    </xf>
    <xf numFmtId="0" fontId="0" fillId="0" borderId="0" xfId="51" applyAlignment="1">
      <alignment horizontal="left" vertical="top"/>
      <protection/>
    </xf>
    <xf numFmtId="0" fontId="0" fillId="0" borderId="0" xfId="51" applyAlignment="1">
      <alignment vertical="center"/>
      <protection/>
    </xf>
    <xf numFmtId="0" fontId="6" fillId="0" borderId="0" xfId="51" applyFont="1" applyAlignment="1">
      <alignment horizontal="left" vertical="center"/>
      <protection/>
    </xf>
    <xf numFmtId="0" fontId="5" fillId="0" borderId="0" xfId="51" applyFont="1" applyAlignment="1">
      <alignment horizontal="left"/>
      <protection/>
    </xf>
    <xf numFmtId="0" fontId="0" fillId="0" borderId="0" xfId="51" applyAlignment="1">
      <alignment horizontal="left"/>
      <protection/>
    </xf>
    <xf numFmtId="0" fontId="0" fillId="0" borderId="0" xfId="0" applyAlignment="1">
      <alignment horizontal="left"/>
    </xf>
    <xf numFmtId="0" fontId="0" fillId="0" borderId="0" xfId="0" applyAlignment="1">
      <alignment horizontal="left" vertical="top"/>
    </xf>
    <xf numFmtId="0" fontId="0" fillId="0" borderId="0" xfId="0" applyAlignment="1">
      <alignment horizontal="center"/>
    </xf>
    <xf numFmtId="0" fontId="0" fillId="0" borderId="0" xfId="0" applyFont="1" applyAlignment="1">
      <alignment horizontal="center"/>
    </xf>
    <xf numFmtId="0" fontId="0" fillId="0" borderId="0" xfId="0" applyFont="1" applyAlignment="1">
      <alignment/>
    </xf>
    <xf numFmtId="164" fontId="11" fillId="0" borderId="10" xfId="60" applyFont="1" applyBorder="1" applyAlignment="1">
      <alignment horizontal="center"/>
    </xf>
    <xf numFmtId="0" fontId="11" fillId="0" borderId="0" xfId="51" applyFont="1">
      <alignment/>
      <protection/>
    </xf>
    <xf numFmtId="0" fontId="11" fillId="0" borderId="0" xfId="51" applyFont="1" applyAlignment="1">
      <alignment horizontal="left" vertical="top" wrapText="1"/>
      <protection/>
    </xf>
    <xf numFmtId="0" fontId="11" fillId="0" borderId="0" xfId="51" applyFont="1" applyAlignment="1">
      <alignment horizontal="center"/>
      <protection/>
    </xf>
    <xf numFmtId="164" fontId="11" fillId="0" borderId="0" xfId="60" applyFont="1" applyBorder="1" applyAlignment="1">
      <alignment horizontal="center"/>
    </xf>
    <xf numFmtId="0" fontId="11" fillId="0" borderId="0" xfId="51" applyFont="1" applyAlignment="1">
      <alignment horizontal="center"/>
      <protection/>
    </xf>
    <xf numFmtId="4" fontId="11" fillId="0" borderId="0" xfId="51" applyNumberFormat="1" applyFont="1" applyAlignment="1">
      <alignment horizontal="center" vertical="top"/>
      <protection/>
    </xf>
    <xf numFmtId="4" fontId="11" fillId="0" borderId="0" xfId="51" applyNumberFormat="1" applyFont="1" applyAlignment="1">
      <alignment horizontal="center" vertical="top" wrapText="1"/>
      <protection/>
    </xf>
    <xf numFmtId="0" fontId="12" fillId="33" borderId="11" xfId="0" applyFont="1" applyFill="1" applyBorder="1" applyAlignment="1">
      <alignment horizontal="left"/>
    </xf>
    <xf numFmtId="0" fontId="13" fillId="33" borderId="11" xfId="0" applyFont="1" applyFill="1" applyBorder="1" applyAlignment="1">
      <alignment horizontal="left" vertical="top"/>
    </xf>
    <xf numFmtId="0" fontId="12" fillId="33" borderId="11" xfId="0" applyFont="1" applyFill="1" applyBorder="1" applyAlignment="1">
      <alignment/>
    </xf>
    <xf numFmtId="0" fontId="13" fillId="33" borderId="11" xfId="0" applyFont="1" applyFill="1" applyBorder="1" applyAlignment="1">
      <alignment/>
    </xf>
    <xf numFmtId="0" fontId="13" fillId="33" borderId="11" xfId="0" applyFont="1" applyFill="1" applyBorder="1" applyAlignment="1">
      <alignment horizontal="center"/>
    </xf>
    <xf numFmtId="4" fontId="13" fillId="33" borderId="11" xfId="0" applyNumberFormat="1" applyFont="1" applyFill="1" applyBorder="1" applyAlignment="1">
      <alignment horizontal="center"/>
    </xf>
    <xf numFmtId="0" fontId="14" fillId="34" borderId="0" xfId="0" applyFont="1" applyFill="1" applyAlignment="1">
      <alignment/>
    </xf>
    <xf numFmtId="0" fontId="14" fillId="35" borderId="0" xfId="0" applyFont="1" applyFill="1" applyAlignment="1">
      <alignment/>
    </xf>
    <xf numFmtId="0" fontId="15" fillId="0" borderId="0" xfId="0" applyFont="1" applyAlignment="1">
      <alignment horizontal="left"/>
    </xf>
    <xf numFmtId="0" fontId="15" fillId="0" borderId="0" xfId="0" applyFont="1" applyAlignment="1">
      <alignment horizontal="left" vertical="top"/>
    </xf>
    <xf numFmtId="0" fontId="15" fillId="0" borderId="0" xfId="0" applyFont="1" applyAlignment="1">
      <alignment/>
    </xf>
    <xf numFmtId="0" fontId="15" fillId="0" borderId="0" xfId="0" applyFont="1" applyAlignment="1">
      <alignment horizontal="center"/>
    </xf>
    <xf numFmtId="4" fontId="15" fillId="0" borderId="0" xfId="0" applyNumberFormat="1" applyFont="1" applyAlignment="1">
      <alignment horizontal="center"/>
    </xf>
    <xf numFmtId="0" fontId="11" fillId="34" borderId="0" xfId="0" applyFont="1" applyFill="1" applyAlignment="1">
      <alignment/>
    </xf>
    <xf numFmtId="0" fontId="11" fillId="0" borderId="0" xfId="0" applyFont="1" applyAlignment="1">
      <alignment/>
    </xf>
    <xf numFmtId="0" fontId="16" fillId="0" borderId="0" xfId="0" applyFont="1" applyAlignment="1">
      <alignment horizontal="left"/>
    </xf>
    <xf numFmtId="0" fontId="16" fillId="0" borderId="0" xfId="0" applyFont="1" applyAlignment="1">
      <alignment horizontal="left" vertical="top"/>
    </xf>
    <xf numFmtId="0" fontId="11" fillId="0" borderId="0" xfId="0" applyFont="1" applyAlignment="1">
      <alignment horizontal="center"/>
    </xf>
    <xf numFmtId="0" fontId="11" fillId="0" borderId="0" xfId="0" applyFont="1" applyAlignment="1">
      <alignment horizontal="center"/>
    </xf>
    <xf numFmtId="0" fontId="11" fillId="0" borderId="0" xfId="0" applyFont="1" applyAlignment="1">
      <alignment/>
    </xf>
    <xf numFmtId="1" fontId="16" fillId="0" borderId="0" xfId="0" applyNumberFormat="1" applyFont="1" applyAlignment="1">
      <alignment horizontal="left" vertical="top"/>
    </xf>
    <xf numFmtId="165" fontId="16" fillId="0" borderId="0" xfId="0" applyNumberFormat="1" applyFont="1" applyAlignment="1">
      <alignment horizontal="left" vertical="top"/>
    </xf>
    <xf numFmtId="0" fontId="18" fillId="0" borderId="0" xfId="0" applyFont="1" applyAlignment="1">
      <alignment horizontal="center" wrapText="1"/>
    </xf>
    <xf numFmtId="0" fontId="16" fillId="0" borderId="0" xfId="50" applyFont="1" applyAlignment="1">
      <alignment vertical="top" wrapText="1"/>
      <protection/>
    </xf>
    <xf numFmtId="0" fontId="16" fillId="0" borderId="0" xfId="0" applyFont="1" applyAlignment="1">
      <alignment horizontal="justify" vertical="top" wrapText="1"/>
    </xf>
    <xf numFmtId="2" fontId="16" fillId="0" borderId="0" xfId="0" applyNumberFormat="1" applyFont="1" applyAlignment="1">
      <alignment horizontal="center"/>
    </xf>
    <xf numFmtId="4" fontId="16" fillId="0" borderId="0" xfId="0" applyNumberFormat="1" applyFont="1" applyAlignment="1">
      <alignment horizontal="center"/>
    </xf>
    <xf numFmtId="4" fontId="16" fillId="0" borderId="0" xfId="0" applyNumberFormat="1" applyFont="1" applyAlignment="1">
      <alignment horizontal="right"/>
    </xf>
    <xf numFmtId="0" fontId="0" fillId="0" borderId="0" xfId="0" applyAlignment="1" applyProtection="1">
      <alignment horizontal="left" vertical="top"/>
      <protection locked="0"/>
    </xf>
    <xf numFmtId="0" fontId="16" fillId="0" borderId="0" xfId="0" applyFont="1" applyAlignment="1" applyProtection="1">
      <alignment horizontal="left" wrapText="1"/>
      <protection locked="0"/>
    </xf>
    <xf numFmtId="0" fontId="15" fillId="33" borderId="11" xfId="0" applyFont="1" applyFill="1" applyBorder="1" applyAlignment="1">
      <alignment horizontal="left" vertical="top"/>
    </xf>
    <xf numFmtId="0" fontId="15" fillId="33" borderId="11" xfId="0" applyFont="1" applyFill="1" applyBorder="1" applyAlignment="1">
      <alignment/>
    </xf>
    <xf numFmtId="0" fontId="15" fillId="33" borderId="11" xfId="0" applyFont="1" applyFill="1" applyBorder="1" applyAlignment="1">
      <alignment horizontal="center"/>
    </xf>
    <xf numFmtId="4" fontId="15" fillId="33" borderId="11" xfId="0" applyNumberFormat="1" applyFont="1" applyFill="1" applyBorder="1" applyAlignment="1">
      <alignment horizontal="center"/>
    </xf>
    <xf numFmtId="0" fontId="12" fillId="0" borderId="0" xfId="0" applyFont="1" applyAlignment="1">
      <alignment horizontal="left"/>
    </xf>
    <xf numFmtId="0" fontId="12" fillId="0" borderId="0" xfId="0" applyFont="1" applyAlignment="1">
      <alignment/>
    </xf>
    <xf numFmtId="4" fontId="12" fillId="0" borderId="0" xfId="0" applyNumberFormat="1" applyFont="1" applyAlignment="1">
      <alignment horizontal="right"/>
    </xf>
    <xf numFmtId="0" fontId="59" fillId="0" borderId="0" xfId="0" applyFont="1" applyAlignment="1">
      <alignment/>
    </xf>
    <xf numFmtId="0" fontId="60" fillId="0" borderId="0" xfId="50" applyFont="1" applyAlignment="1">
      <alignment horizontal="justify" vertical="top" wrapText="1"/>
      <protection/>
    </xf>
    <xf numFmtId="0" fontId="22" fillId="0" borderId="0" xfId="0" applyFont="1" applyAlignment="1">
      <alignment horizontal="justify" vertical="top" wrapText="1"/>
    </xf>
    <xf numFmtId="0" fontId="16" fillId="0" borderId="0" xfId="0" applyFont="1" applyAlignment="1" applyProtection="1">
      <alignment horizontal="left" vertical="top" wrapText="1"/>
      <protection locked="0"/>
    </xf>
    <xf numFmtId="0" fontId="61" fillId="0" borderId="0" xfId="0" applyFont="1" applyAlignment="1" applyProtection="1">
      <alignment horizontal="left" vertical="top"/>
      <protection locked="0"/>
    </xf>
    <xf numFmtId="0" fontId="61" fillId="0" borderId="0" xfId="0" applyFont="1" applyAlignment="1">
      <alignment horizontal="left" vertical="top"/>
    </xf>
    <xf numFmtId="0" fontId="62" fillId="0" borderId="0" xfId="0" applyFont="1" applyAlignment="1">
      <alignment horizontal="center" wrapText="1"/>
    </xf>
    <xf numFmtId="0" fontId="22" fillId="0" borderId="0" xfId="0" applyFont="1" applyAlignment="1">
      <alignment vertical="top" wrapText="1"/>
    </xf>
    <xf numFmtId="165" fontId="16" fillId="0" borderId="0" xfId="0" applyNumberFormat="1" applyFont="1" applyAlignment="1">
      <alignment horizontal="left" vertical="top" shrinkToFit="1"/>
    </xf>
    <xf numFmtId="4" fontId="16" fillId="0" borderId="0" xfId="0" applyNumberFormat="1" applyFont="1" applyAlignment="1">
      <alignment horizontal="left" vertical="top" wrapText="1"/>
    </xf>
    <xf numFmtId="0" fontId="11" fillId="0" borderId="0" xfId="52" applyFont="1">
      <alignment/>
      <protection/>
    </xf>
    <xf numFmtId="0" fontId="16" fillId="0" borderId="0" xfId="0" applyFont="1" applyAlignment="1">
      <alignment/>
    </xf>
    <xf numFmtId="0" fontId="25" fillId="36" borderId="10" xfId="0" applyFont="1" applyFill="1" applyBorder="1" applyAlignment="1">
      <alignment horizontal="left" vertical="center"/>
    </xf>
    <xf numFmtId="0" fontId="15" fillId="36" borderId="10" xfId="0" applyFont="1" applyFill="1" applyBorder="1" applyAlignment="1">
      <alignment horizontal="left" vertical="top"/>
    </xf>
    <xf numFmtId="0" fontId="25" fillId="36" borderId="10" xfId="0" applyFont="1" applyFill="1" applyBorder="1" applyAlignment="1">
      <alignment vertical="center"/>
    </xf>
    <xf numFmtId="0" fontId="15" fillId="36" borderId="10" xfId="0" applyFont="1" applyFill="1" applyBorder="1" applyAlignment="1">
      <alignment vertical="center"/>
    </xf>
    <xf numFmtId="0" fontId="15" fillId="36" borderId="10" xfId="0" applyFont="1" applyFill="1" applyBorder="1" applyAlignment="1">
      <alignment horizontal="center" vertical="center"/>
    </xf>
    <xf numFmtId="4" fontId="15" fillId="0" borderId="0" xfId="0" applyNumberFormat="1" applyFont="1" applyAlignment="1">
      <alignment/>
    </xf>
    <xf numFmtId="0" fontId="25" fillId="0" borderId="12" xfId="0" applyFont="1" applyBorder="1" applyAlignment="1">
      <alignment horizontal="left"/>
    </xf>
    <xf numFmtId="0" fontId="15" fillId="0" borderId="12" xfId="0" applyFont="1" applyBorder="1" applyAlignment="1">
      <alignment horizontal="left" vertical="top"/>
    </xf>
    <xf numFmtId="0" fontId="25" fillId="0" borderId="12" xfId="0" applyFont="1" applyBorder="1" applyAlignment="1">
      <alignment/>
    </xf>
    <xf numFmtId="0" fontId="15" fillId="0" borderId="12" xfId="0" applyFont="1" applyBorder="1" applyAlignment="1">
      <alignment/>
    </xf>
    <xf numFmtId="0" fontId="15" fillId="0" borderId="12" xfId="0" applyFont="1" applyBorder="1" applyAlignment="1">
      <alignment horizontal="center"/>
    </xf>
    <xf numFmtId="4" fontId="15" fillId="0" borderId="12" xfId="0" applyNumberFormat="1" applyFont="1" applyBorder="1" applyAlignment="1">
      <alignment horizontal="center"/>
    </xf>
    <xf numFmtId="4" fontId="15" fillId="0" borderId="12" xfId="0" applyNumberFormat="1" applyFont="1" applyBorder="1" applyAlignment="1">
      <alignment horizontal="right"/>
    </xf>
    <xf numFmtId="0" fontId="25" fillId="0" borderId="11" xfId="0" applyFont="1" applyBorder="1" applyAlignment="1">
      <alignment horizontal="left"/>
    </xf>
    <xf numFmtId="0" fontId="15" fillId="0" borderId="11" xfId="0" applyFont="1" applyBorder="1" applyAlignment="1">
      <alignment horizontal="left" vertical="top"/>
    </xf>
    <xf numFmtId="0" fontId="25" fillId="0" borderId="11" xfId="0" applyFont="1" applyBorder="1" applyAlignment="1">
      <alignment/>
    </xf>
    <xf numFmtId="0" fontId="15" fillId="0" borderId="11" xfId="0" applyFont="1" applyBorder="1" applyAlignment="1">
      <alignment/>
    </xf>
    <xf numFmtId="0" fontId="15" fillId="0" borderId="11" xfId="0" applyFont="1" applyBorder="1" applyAlignment="1">
      <alignment horizontal="center"/>
    </xf>
    <xf numFmtId="166" fontId="25" fillId="0" borderId="11" xfId="0" applyNumberFormat="1" applyFont="1" applyBorder="1" applyAlignment="1">
      <alignment horizontal="left"/>
    </xf>
    <xf numFmtId="4" fontId="25" fillId="0" borderId="11" xfId="0" applyNumberFormat="1" applyFont="1" applyBorder="1" applyAlignment="1">
      <alignment/>
    </xf>
    <xf numFmtId="165" fontId="25" fillId="0" borderId="0" xfId="0" applyNumberFormat="1" applyFont="1" applyAlignment="1">
      <alignment horizontal="left"/>
    </xf>
    <xf numFmtId="4" fontId="25" fillId="0" borderId="0" xfId="0" applyNumberFormat="1" applyFont="1" applyAlignment="1">
      <alignment/>
    </xf>
    <xf numFmtId="4" fontId="15" fillId="0" borderId="0" xfId="0" applyNumberFormat="1" applyFont="1" applyAlignment="1">
      <alignment horizontal="right"/>
    </xf>
    <xf numFmtId="165" fontId="25" fillId="0" borderId="11" xfId="0" applyNumberFormat="1" applyFont="1" applyBorder="1" applyAlignment="1">
      <alignment horizontal="left"/>
    </xf>
    <xf numFmtId="1" fontId="25" fillId="36" borderId="13" xfId="0" applyNumberFormat="1" applyFont="1" applyFill="1" applyBorder="1" applyAlignment="1">
      <alignment horizontal="left" vertical="center"/>
    </xf>
    <xf numFmtId="0" fontId="15" fillId="36" borderId="13" xfId="0" applyFont="1" applyFill="1" applyBorder="1" applyAlignment="1">
      <alignment horizontal="left" vertical="top"/>
    </xf>
    <xf numFmtId="0" fontId="25" fillId="36" borderId="13" xfId="0" applyFont="1" applyFill="1" applyBorder="1" applyAlignment="1">
      <alignment vertical="center"/>
    </xf>
    <xf numFmtId="0" fontId="15" fillId="36" borderId="13" xfId="0" applyFont="1" applyFill="1" applyBorder="1" applyAlignment="1">
      <alignment vertical="center"/>
    </xf>
    <xf numFmtId="0" fontId="15" fillId="36" borderId="13" xfId="0" applyFont="1" applyFill="1" applyBorder="1" applyAlignment="1">
      <alignment horizontal="center" vertical="center"/>
    </xf>
    <xf numFmtId="0" fontId="0" fillId="0" borderId="0" xfId="0" applyFont="1" applyAlignment="1">
      <alignment horizontal="center"/>
    </xf>
    <xf numFmtId="4" fontId="0" fillId="0" borderId="0" xfId="0" applyNumberFormat="1" applyFont="1" applyAlignment="1">
      <alignment horizontal="center"/>
    </xf>
    <xf numFmtId="4" fontId="0" fillId="0" borderId="0" xfId="0" applyNumberFormat="1" applyFont="1" applyAlignment="1">
      <alignment/>
    </xf>
    <xf numFmtId="0" fontId="0" fillId="0" borderId="0" xfId="51" applyAlignment="1">
      <alignment shrinkToFit="1"/>
      <protection/>
    </xf>
    <xf numFmtId="0" fontId="0" fillId="0" borderId="0" xfId="0" applyFont="1" applyAlignment="1">
      <alignment shrinkToFit="1"/>
    </xf>
    <xf numFmtId="0" fontId="3" fillId="0" borderId="0" xfId="51" applyFont="1" applyAlignment="1">
      <alignment horizontal="left" vertical="center"/>
      <protection/>
    </xf>
    <xf numFmtId="4" fontId="25" fillId="36" borderId="13" xfId="0" applyNumberFormat="1" applyFont="1" applyFill="1" applyBorder="1" applyAlignment="1">
      <alignment horizontal="right" vertical="center"/>
    </xf>
    <xf numFmtId="4" fontId="15" fillId="36" borderId="10" xfId="0" applyNumberFormat="1" applyFont="1" applyFill="1" applyBorder="1" applyAlignment="1">
      <alignment horizontal="right" vertical="center"/>
    </xf>
    <xf numFmtId="4" fontId="15" fillId="0" borderId="11" xfId="0" applyNumberFormat="1" applyFont="1" applyBorder="1" applyAlignment="1">
      <alignment horizontal="right"/>
    </xf>
    <xf numFmtId="0" fontId="16" fillId="0" borderId="0" xfId="0" applyFont="1" applyAlignment="1">
      <alignment horizontal="justify" vertical="top" wrapText="1"/>
    </xf>
    <xf numFmtId="2" fontId="16" fillId="0" borderId="0" xfId="0" applyNumberFormat="1" applyFont="1" applyAlignment="1">
      <alignment horizontal="center"/>
    </xf>
    <xf numFmtId="4" fontId="16" fillId="0" borderId="0" xfId="0" applyNumberFormat="1" applyFont="1" applyAlignment="1">
      <alignment horizontal="center"/>
    </xf>
    <xf numFmtId="4" fontId="16" fillId="0" borderId="0" xfId="0" applyNumberFormat="1" applyFont="1" applyAlignment="1">
      <alignment horizontal="right"/>
    </xf>
    <xf numFmtId="4" fontId="12" fillId="33" borderId="11" xfId="0" applyNumberFormat="1" applyFont="1" applyFill="1" applyBorder="1" applyAlignment="1">
      <alignment horizontal="right"/>
    </xf>
    <xf numFmtId="0" fontId="17" fillId="0" borderId="0" xfId="0" applyFont="1" applyAlignment="1">
      <alignment horizontal="justify" vertical="top" wrapText="1"/>
    </xf>
    <xf numFmtId="0" fontId="16" fillId="0" borderId="0" xfId="50" applyFont="1" applyAlignment="1">
      <alignment horizontal="justify" vertical="top" wrapText="1"/>
      <protection/>
    </xf>
    <xf numFmtId="4" fontId="15" fillId="0" borderId="12" xfId="0" applyNumberFormat="1" applyFont="1" applyBorder="1" applyAlignment="1">
      <alignment horizontal="right"/>
    </xf>
    <xf numFmtId="0" fontId="16" fillId="0" borderId="0" xfId="0" applyFont="1" applyAlignment="1">
      <alignment horizontal="left"/>
    </xf>
    <xf numFmtId="0" fontId="16" fillId="0" borderId="0" xfId="50" applyFont="1" applyAlignment="1" applyProtection="1">
      <alignment horizontal="justify" vertical="top" wrapText="1"/>
      <protection locked="0"/>
    </xf>
    <xf numFmtId="0" fontId="6" fillId="0" borderId="0" xfId="51" applyFont="1" applyAlignment="1">
      <alignment horizontal="center" vertical="center" shrinkToFit="1"/>
      <protection/>
    </xf>
    <xf numFmtId="0" fontId="4" fillId="0" borderId="0" xfId="51" applyFont="1" applyAlignment="1">
      <alignment horizontal="center" vertical="center" shrinkToFit="1"/>
      <protection/>
    </xf>
    <xf numFmtId="0" fontId="11" fillId="0" borderId="14" xfId="51" applyFont="1" applyBorder="1" applyAlignment="1">
      <alignment horizontal="left" vertical="top" wrapText="1"/>
      <protection/>
    </xf>
    <xf numFmtId="0" fontId="11" fillId="0" borderId="15" xfId="51" applyFont="1" applyBorder="1" applyAlignment="1">
      <alignment horizontal="left" vertical="top" wrapText="1"/>
      <protection/>
    </xf>
    <xf numFmtId="0" fontId="11" fillId="0" borderId="14" xfId="51" applyFont="1" applyBorder="1" applyAlignment="1">
      <alignment horizontal="center"/>
      <protection/>
    </xf>
    <xf numFmtId="0" fontId="11" fillId="0" borderId="10" xfId="51" applyFont="1" applyBorder="1" applyAlignment="1">
      <alignment horizontal="center"/>
      <protection/>
    </xf>
    <xf numFmtId="0" fontId="11" fillId="0" borderId="15" xfId="51" applyFont="1" applyBorder="1" applyAlignment="1">
      <alignment horizontal="center"/>
      <protection/>
    </xf>
    <xf numFmtId="0" fontId="11" fillId="0" borderId="14" xfId="51" applyFont="1" applyBorder="1" applyAlignment="1">
      <alignment horizontal="center"/>
      <protection/>
    </xf>
    <xf numFmtId="0" fontId="11" fillId="0" borderId="15" xfId="51" applyFont="1" applyBorder="1" applyAlignment="1">
      <alignment horizontal="center"/>
      <protection/>
    </xf>
    <xf numFmtId="4" fontId="11" fillId="0" borderId="10" xfId="51" applyNumberFormat="1" applyFont="1" applyBorder="1" applyAlignment="1">
      <alignment horizontal="center" vertical="top"/>
      <protection/>
    </xf>
    <xf numFmtId="4" fontId="11" fillId="0" borderId="14" xfId="51" applyNumberFormat="1" applyFont="1" applyBorder="1" applyAlignment="1">
      <alignment horizontal="center" vertical="top" wrapText="1"/>
      <protection/>
    </xf>
    <xf numFmtId="4" fontId="11" fillId="0" borderId="10" xfId="51" applyNumberFormat="1" applyFont="1" applyBorder="1" applyAlignment="1">
      <alignment horizontal="center" vertical="top" wrapText="1"/>
      <protection/>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no 2 2" xfId="50"/>
    <cellStyle name="Obično_14-05-2" xfId="51"/>
    <cellStyle name="Obično_troškovnik_SOTINSKA11" xfId="52"/>
    <cellStyle name="Percent" xfId="53"/>
    <cellStyle name="Povezana ćelija"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ada\d\ASB_OBNOVA2001\7107_Ostoji&#263;\7107_AS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re&#353;o\NERADNI%20(D)\PODLOGE\EUROCODE\X_EC_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LFA-NAS\Arhiva\PODLOGE\EUROCODE\X_EC_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LFA-NAS\Arhiva\2008\189-08%20WPG%20Vrba-B1\Podloge%20stat\X_EC_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ada\d\VIKTORIJA_OBNOVA_2001\4808_LUKERI&#262;_Andrija\obn_01_48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Mijo\neradni%20(d)\PODLOGE\EUROCODE\Bet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k_površina (2)"/>
      <sheetName val="Osn-Pod"/>
      <sheetName val="Korice"/>
      <sheetName val="Sadržaj"/>
      <sheetName val="Nasl_rješ"/>
      <sheetName val="Rješenje"/>
      <sheetName val="Nasl_zat"/>
      <sheetName val="Zat_stanje"/>
      <sheetName val="Nasl_san"/>
      <sheetName val="An_konst"/>
      <sheetName val="Statika"/>
      <sheetName val="Opis"/>
      <sheetName val="01-03"/>
      <sheetName val="101-102"/>
      <sheetName val="103"/>
      <sheetName val="104"/>
      <sheetName val="105"/>
      <sheetName val="106"/>
      <sheetName val="107"/>
      <sheetName val="108"/>
      <sheetName val="201"/>
      <sheetName val="202"/>
      <sheetName val="Tem"/>
      <sheetName val="Isk_površina"/>
      <sheetName val="Nasl_ur"/>
      <sheetName val="Unut_uređenje"/>
      <sheetName val="Nasl_dok"/>
      <sheetName val="Trosk (2)"/>
      <sheetName val="Nasl_foto"/>
      <sheetName val="Nasl_foto (2)"/>
      <sheetName val="Dokaz"/>
      <sheetName val="Nasl_dok (2)"/>
      <sheetName val="Trosk"/>
      <sheetName val="Module1"/>
      <sheetName val="Osn_Pod"/>
      <sheetName val="Isk_površina_(2)"/>
      <sheetName val="Isk_površina_(2)1"/>
      <sheetName val="Isk_površina_(2)2"/>
      <sheetName val="Oporavljeno_List1"/>
      <sheetName val="List1"/>
      <sheetName val="Opis (2)"/>
      <sheetName val="01-04 (KROV)"/>
      <sheetName val="100"/>
      <sheetName val="greda_105"/>
      <sheetName val="greda_106"/>
      <sheetName val="greda_107"/>
      <sheetName val="greda_108"/>
      <sheetName val="200"/>
      <sheetName val="KONZ PL 204"/>
      <sheetName val="STUBIŠTE 205_1"/>
      <sheetName val="STUBIŠTE 205_2"/>
      <sheetName val="greda_206"/>
      <sheetName val="greda_207"/>
      <sheetName val="greda_208"/>
      <sheetName val="greda_209"/>
      <sheetName val="serk"/>
      <sheetName val="podna p."/>
      <sheetName val="SPECIFIKACIJA "/>
      <sheetName val="Predmjer"/>
      <sheetName val="Korice (3)"/>
      <sheetName val="Korice (4)"/>
      <sheetName val="SPECIFIKACIJA  (2)"/>
      <sheetName val="SPECIFIKACIJA  (3)"/>
      <sheetName val="STOLARIJA"/>
      <sheetName val="FOTO"/>
      <sheetName val="Obrazac za reviziju"/>
      <sheetName val="Nasl. trosk"/>
      <sheetName val="TG"/>
      <sheetName val="AB GREDA"/>
      <sheetName val="Isk_površina_(2)3"/>
      <sheetName val="Trosk_(2)"/>
      <sheetName val="Nasl_foto_(2)"/>
      <sheetName val="Nasl_dok_(2)"/>
      <sheetName val="Opis_(2)"/>
      <sheetName val="01-04_(KROV)"/>
      <sheetName val="KONZ_PL_204"/>
      <sheetName val="STUBIŠTE_205_1"/>
      <sheetName val="STUBIŠTE_205_2"/>
      <sheetName val="podna_p_"/>
      <sheetName val="SPECIFIKACIJA_"/>
      <sheetName val="Korice_(3)"/>
      <sheetName val="Korice_(4)"/>
      <sheetName val="SPECIFIKACIJA__(2)"/>
      <sheetName val="SPECIFIKACIJA__(3)"/>
      <sheetName val="Obrazac_za_reviziju"/>
      <sheetName val="Nasl__trosk"/>
      <sheetName val="AB_GREDA"/>
      <sheetName val="Isk_površina_(2)4"/>
      <sheetName val="Trosk_(2)1"/>
      <sheetName val="Nasl_foto_(2)1"/>
      <sheetName val="Nasl_dok_(2)1"/>
      <sheetName val="Opis_(2)1"/>
      <sheetName val="01-04_(KROV)1"/>
      <sheetName val="KONZ_PL_2041"/>
      <sheetName val="STUBIŠTE_205_11"/>
      <sheetName val="STUBIŠTE_205_21"/>
      <sheetName val="podna_p_1"/>
      <sheetName val="SPECIFIKACIJA_1"/>
      <sheetName val="Korice_(3)1"/>
      <sheetName val="Korice_(4)1"/>
      <sheetName val="SPECIFIKACIJA__(2)1"/>
      <sheetName val="SPECIFIKACIJA__(3)1"/>
      <sheetName val="Obrazac_za_reviziju1"/>
      <sheetName val="Nasl__trosk1"/>
      <sheetName val="AB_GREDA1"/>
      <sheetName val="Isk_površina_(2)5"/>
      <sheetName val="Trosk_(2)2"/>
      <sheetName val="Nasl_foto_(2)2"/>
      <sheetName val="Nasl_dok_(2)2"/>
      <sheetName val="Opis_(2)2"/>
      <sheetName val="01-04_(KROV)2"/>
      <sheetName val="KONZ_PL_2042"/>
      <sheetName val="STUBIŠTE_205_12"/>
      <sheetName val="STUBIŠTE_205_22"/>
      <sheetName val="podna_p_2"/>
      <sheetName val="SPECIFIKACIJA_2"/>
      <sheetName val="Korice_(3)2"/>
      <sheetName val="Korice_(4)2"/>
      <sheetName val="SPECIFIKACIJA__(2)2"/>
      <sheetName val="SPECIFIKACIJA__(3)2"/>
      <sheetName val="Obrazac_za_reviziju2"/>
      <sheetName val="Nasl__trosk2"/>
      <sheetName val="AB_GREDA2"/>
      <sheetName val="Isk_površina_(2)6"/>
      <sheetName val="Trosk_(2)3"/>
      <sheetName val="Nasl_foto_(2)3"/>
      <sheetName val="Nasl_dok_(2)3"/>
      <sheetName val="Opis_(2)3"/>
      <sheetName val="01-04_(KROV)3"/>
      <sheetName val="KONZ_PL_2043"/>
      <sheetName val="STUBIŠTE_205_13"/>
      <sheetName val="STUBIŠTE_205_23"/>
      <sheetName val="podna_p_3"/>
      <sheetName val="SPECIFIKACIJA_3"/>
      <sheetName val="Korice_(3)3"/>
      <sheetName val="Korice_(4)3"/>
      <sheetName val="SPECIFIKACIJA__(2)3"/>
      <sheetName val="SPECIFIKACIJA__(3)3"/>
      <sheetName val="Obrazac_za_reviziju3"/>
      <sheetName val="Nasl__trosk3"/>
      <sheetName val="AB_GREDA3"/>
      <sheetName val="Isk_površina_(2)7"/>
      <sheetName val="Trosk_(2)4"/>
      <sheetName val="Nasl_foto_(2)4"/>
      <sheetName val="Nasl_dok_(2)4"/>
      <sheetName val="Opis_(2)4"/>
      <sheetName val="01-04_(KROV)4"/>
      <sheetName val="KONZ_PL_2044"/>
      <sheetName val="STUBIŠTE_205_14"/>
      <sheetName val="STUBIŠTE_205_24"/>
      <sheetName val="podna_p_4"/>
      <sheetName val="SPECIFIKACIJA_4"/>
      <sheetName val="Korice_(3)4"/>
      <sheetName val="Korice_(4)4"/>
      <sheetName val="SPECIFIKACIJA__(2)4"/>
      <sheetName val="SPECIFIKACIJA__(3)4"/>
      <sheetName val="Obrazac_za_reviziju4"/>
      <sheetName val="Nasl__trosk4"/>
      <sheetName val="AB_GREDA4"/>
      <sheetName val="Isk_površina_(2)8"/>
      <sheetName val="Trosk_(2)5"/>
      <sheetName val="Nasl_foto_(2)5"/>
      <sheetName val="Nasl_dok_(2)5"/>
      <sheetName val="Opis_(2)5"/>
      <sheetName val="01-04_(KROV)5"/>
      <sheetName val="KONZ_PL_2045"/>
      <sheetName val="STUBIŠTE_205_15"/>
      <sheetName val="STUBIŠTE_205_25"/>
      <sheetName val="podna_p_5"/>
      <sheetName val="SPECIFIKACIJA_5"/>
      <sheetName val="Korice_(3)5"/>
      <sheetName val="Korice_(4)5"/>
      <sheetName val="SPECIFIKACIJA__(2)5"/>
      <sheetName val="SPECIFIKACIJA__(3)5"/>
      <sheetName val="Obrazac_za_reviziju5"/>
      <sheetName val="Nasl__trosk5"/>
      <sheetName val="AB_GREDA5"/>
      <sheetName val="Isk_površina_(2)9"/>
      <sheetName val="Trosk_(2)6"/>
      <sheetName val="Nasl_foto_(2)6"/>
      <sheetName val="Nasl_dok_(2)6"/>
      <sheetName val="Opis_(2)6"/>
      <sheetName val="01-04_(KROV)6"/>
      <sheetName val="KONZ_PL_2046"/>
      <sheetName val="STUBIŠTE_205_16"/>
      <sheetName val="STUBIŠTE_205_26"/>
      <sheetName val="podna_p_6"/>
      <sheetName val="SPECIFIKACIJA_6"/>
      <sheetName val="Korice_(3)6"/>
      <sheetName val="Korice_(4)6"/>
      <sheetName val="SPECIFIKACIJA__(2)6"/>
      <sheetName val="SPECIFIKACIJA__(3)6"/>
      <sheetName val="Obrazac_za_reviziju6"/>
      <sheetName val="Nasl__trosk6"/>
      <sheetName val="AB_GREDA6"/>
      <sheetName val="Isk_površina_(2)10"/>
      <sheetName val="Trosk_(2)7"/>
      <sheetName val="Nasl_foto_(2)7"/>
      <sheetName val="Nasl_dok_(2)7"/>
      <sheetName val="Opis_(2)7"/>
      <sheetName val="01-04_(KROV)7"/>
      <sheetName val="KONZ_PL_2047"/>
      <sheetName val="STUBIŠTE_205_17"/>
      <sheetName val="STUBIŠTE_205_27"/>
      <sheetName val="podna_p_7"/>
      <sheetName val="SPECIFIKACIJA_7"/>
      <sheetName val="Korice_(3)7"/>
      <sheetName val="Korice_(4)7"/>
      <sheetName val="SPECIFIKACIJA__(2)7"/>
      <sheetName val="SPECIFIKACIJA__(3)7"/>
      <sheetName val="Obrazac_za_reviziju7"/>
      <sheetName val="Nasl__trosk7"/>
      <sheetName val="AB_GREDA7"/>
      <sheetName val="Isk_površina_(2)11"/>
      <sheetName val="Trosk_(2)8"/>
      <sheetName val="Nasl_foto_(2)8"/>
      <sheetName val="Nasl_dok_(2)8"/>
      <sheetName val="Opis_(2)8"/>
      <sheetName val="01-04_(KROV)8"/>
      <sheetName val="KONZ_PL_2048"/>
      <sheetName val="STUBIŠTE_205_18"/>
      <sheetName val="STUBIŠTE_205_28"/>
      <sheetName val="podna_p_8"/>
      <sheetName val="SPECIFIKACIJA_8"/>
      <sheetName val="Korice_(3)8"/>
      <sheetName val="Korice_(4)8"/>
      <sheetName val="SPECIFIKACIJA__(2)8"/>
      <sheetName val="SPECIFIKACIJA__(3)8"/>
      <sheetName val="Obrazac_za_reviziju8"/>
      <sheetName val="Nasl__trosk8"/>
      <sheetName val="AB_GREDA8"/>
      <sheetName val="Isk_površina_(2)12"/>
      <sheetName val="Trosk_(2)9"/>
      <sheetName val="Nasl_foto_(2)9"/>
      <sheetName val="Nasl_dok_(2)9"/>
      <sheetName val="Opis_(2)9"/>
      <sheetName val="01-04_(KROV)9"/>
      <sheetName val="KONZ_PL_2049"/>
      <sheetName val="STUBIŠTE_205_19"/>
      <sheetName val="STUBIŠTE_205_29"/>
      <sheetName val="podna_p_9"/>
      <sheetName val="SPECIFIKACIJA_9"/>
      <sheetName val="Korice_(3)9"/>
      <sheetName val="Korice_(4)9"/>
      <sheetName val="SPECIFIKACIJA__(2)9"/>
      <sheetName val="SPECIFIKACIJA__(3)9"/>
      <sheetName val="Obrazac_za_reviziju9"/>
      <sheetName val="Nasl__trosk9"/>
      <sheetName val="AB_GREDA9"/>
      <sheetName val="Isk_površina_(2)13"/>
      <sheetName val="Trosk_(2)10"/>
      <sheetName val="Nasl_foto_(2)10"/>
      <sheetName val="Nasl_dok_(2)10"/>
      <sheetName val="Opis_(2)10"/>
      <sheetName val="01-04_(KROV)10"/>
      <sheetName val="KONZ_PL_20410"/>
      <sheetName val="STUBIŠTE_205_110"/>
      <sheetName val="STUBIŠTE_205_210"/>
      <sheetName val="podna_p_10"/>
      <sheetName val="SPECIFIKACIJA_10"/>
      <sheetName val="Korice_(3)10"/>
      <sheetName val="Korice_(4)10"/>
      <sheetName val="SPECIFIKACIJA__(2)10"/>
      <sheetName val="SPECIFIKACIJA__(3)10"/>
      <sheetName val="Obrazac_za_reviziju10"/>
      <sheetName val="Nasl__trosk10"/>
      <sheetName val="AB_GREDA10"/>
    </sheetNames>
    <sheetDataSet>
      <sheetData sheetId="1">
        <row r="5">
          <cell r="G5" t="str">
            <v>DONJA ORAOVICA</v>
          </cell>
        </row>
        <row r="7">
          <cell r="C7" t="str">
            <v>OSTOJIĆ</v>
          </cell>
          <cell r="G7" t="str">
            <v>SLAVONSKI BROD</v>
          </cell>
        </row>
        <row r="8">
          <cell r="C8" t="str">
            <v>Milan</v>
          </cell>
        </row>
        <row r="9">
          <cell r="C9" t="str">
            <v>Donja Oraovica 49</v>
          </cell>
          <cell r="G9">
            <v>37323</v>
          </cell>
        </row>
        <row r="10">
          <cell r="E10" t="str">
            <v>SMDVDO-7107</v>
          </cell>
        </row>
        <row r="12">
          <cell r="C12" t="str">
            <v>SBiro  d.o.o.   SLAVONSKI BROD</v>
          </cell>
          <cell r="G12">
            <v>7107</v>
          </cell>
        </row>
        <row r="15">
          <cell r="C15" t="str">
            <v>Dušan BOŠNJAK, dipl.ing.građ.</v>
          </cell>
        </row>
        <row r="16">
          <cell r="C16" t="str">
            <v>Nada ĐAMIĆ, arh.teh.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sta greda_kon.var"/>
      <sheetName val="konz greda"/>
      <sheetName val="konz ploča"/>
      <sheetName val="pokrov + T greda"/>
      <sheetName val="A greda"/>
      <sheetName val="fert"/>
      <sheetName val="stubište s GNU"/>
      <sheetName val="stubište"/>
      <sheetName val="potres"/>
      <sheetName val="stup []_1"/>
      <sheetName val="stup[]-2"/>
      <sheetName val="popisi"/>
      <sheetName val="prosta greda_1.var"/>
    </sheetNames>
    <sheetDataSet>
      <sheetData sheetId="11">
        <row r="1">
          <cell r="C1" t="str">
            <v>RA 400/500</v>
          </cell>
        </row>
        <row r="2">
          <cell r="C2" t="str">
            <v>GA 240/360</v>
          </cell>
        </row>
        <row r="3">
          <cell r="C3" t="str">
            <v>MA 500/560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sta greda_kon.var"/>
      <sheetName val="konz greda"/>
      <sheetName val="konz ploča"/>
      <sheetName val="pokrov + T greda"/>
      <sheetName val="A greda"/>
      <sheetName val="fert"/>
      <sheetName val="stubište s GNU"/>
      <sheetName val="stubište"/>
      <sheetName val="potres"/>
      <sheetName val="stup []_1"/>
      <sheetName val="stup[]-2"/>
      <sheetName val="popisi"/>
      <sheetName val="prosta greda_1.var"/>
      <sheetName val="prosta_greda_kon_var"/>
      <sheetName val="konz_greda"/>
      <sheetName val="konz_ploča"/>
      <sheetName val="pokrov_+_T_greda"/>
      <sheetName val="A_greda"/>
      <sheetName val="stubište_s_GNU"/>
      <sheetName val="stup_[]_1"/>
      <sheetName val="prosta_greda_1_var"/>
      <sheetName val="prosta_greda_kon_var1"/>
      <sheetName val="konz_greda1"/>
      <sheetName val="konz_ploča1"/>
      <sheetName val="pokrov_+_T_greda1"/>
      <sheetName val="A_greda1"/>
      <sheetName val="stubište_s_GNU1"/>
      <sheetName val="stup_[]_11"/>
      <sheetName val="prosta_greda_1_var1"/>
      <sheetName val="prosta_greda_kon_var2"/>
      <sheetName val="konz_greda2"/>
      <sheetName val="konz_ploča2"/>
      <sheetName val="pokrov_+_T_greda2"/>
      <sheetName val="A_greda2"/>
      <sheetName val="stubište_s_GNU2"/>
      <sheetName val="stup_[]_12"/>
      <sheetName val="prosta_greda_1_var2"/>
      <sheetName val="prosta_greda_kon_var3"/>
      <sheetName val="konz_greda3"/>
      <sheetName val="konz_ploča3"/>
      <sheetName val="pokrov_+_T_greda3"/>
      <sheetName val="A_greda3"/>
      <sheetName val="stubište_s_GNU3"/>
      <sheetName val="stup_[]_13"/>
      <sheetName val="prosta_greda_1_var3"/>
      <sheetName val="prosta_greda_kon_var4"/>
      <sheetName val="konz_greda4"/>
      <sheetName val="konz_ploča4"/>
      <sheetName val="pokrov_+_T_greda4"/>
      <sheetName val="A_greda4"/>
      <sheetName val="stubište_s_GNU4"/>
      <sheetName val="stup_[]_14"/>
      <sheetName val="prosta_greda_1_var4"/>
      <sheetName val="prosta_greda_kon_var5"/>
      <sheetName val="konz_greda5"/>
      <sheetName val="konz_ploča5"/>
      <sheetName val="pokrov_+_T_greda5"/>
      <sheetName val="A_greda5"/>
      <sheetName val="stubište_s_GNU5"/>
      <sheetName val="stup_[]_15"/>
      <sheetName val="prosta_greda_1_var5"/>
      <sheetName val="prosta_greda_kon_var6"/>
      <sheetName val="konz_greda6"/>
      <sheetName val="konz_ploča6"/>
      <sheetName val="pokrov_+_T_greda6"/>
      <sheetName val="A_greda6"/>
      <sheetName val="stubište_s_GNU6"/>
      <sheetName val="stup_[]_16"/>
      <sheetName val="prosta_greda_1_var6"/>
      <sheetName val="prosta_greda_kon_var7"/>
      <sheetName val="konz_greda7"/>
      <sheetName val="konz_ploča7"/>
      <sheetName val="pokrov_+_T_greda7"/>
      <sheetName val="A_greda7"/>
      <sheetName val="stubište_s_GNU7"/>
      <sheetName val="stup_[]_17"/>
      <sheetName val="prosta_greda_1_var7"/>
      <sheetName val="prosta_greda_kon_var8"/>
      <sheetName val="konz_greda8"/>
      <sheetName val="konz_ploča8"/>
      <sheetName val="pokrov_+_T_greda8"/>
      <sheetName val="A_greda8"/>
      <sheetName val="stubište_s_GNU8"/>
      <sheetName val="stup_[]_18"/>
      <sheetName val="prosta_greda_1_var8"/>
      <sheetName val="prosta_greda_kon_var9"/>
      <sheetName val="konz_greda9"/>
      <sheetName val="konz_ploča9"/>
      <sheetName val="pokrov_+_T_greda9"/>
      <sheetName val="A_greda9"/>
      <sheetName val="stubište_s_GNU9"/>
      <sheetName val="stup_[]_19"/>
      <sheetName val="prosta_greda_1_var9"/>
    </sheetNames>
    <sheetDataSet>
      <sheetData sheetId="11">
        <row r="1">
          <cell r="A1" t="str">
            <v>C 12/15</v>
          </cell>
          <cell r="C1" t="str">
            <v>RA 400/500</v>
          </cell>
        </row>
        <row r="2">
          <cell r="A2" t="str">
            <v>C 16/20</v>
          </cell>
          <cell r="C2" t="str">
            <v>GA 240/360</v>
          </cell>
        </row>
        <row r="3">
          <cell r="A3" t="str">
            <v>C 20/25</v>
          </cell>
          <cell r="C3" t="str">
            <v>MA 500/560</v>
          </cell>
        </row>
        <row r="4">
          <cell r="A4" t="str">
            <v>C 25/30</v>
          </cell>
        </row>
        <row r="5">
          <cell r="A5" t="str">
            <v>C 30/37</v>
          </cell>
        </row>
        <row r="6">
          <cell r="A6" t="str">
            <v>C 35/45</v>
          </cell>
        </row>
        <row r="7">
          <cell r="A7" t="str">
            <v>C 40/50</v>
          </cell>
        </row>
        <row r="8">
          <cell r="A8" t="str">
            <v>C 45/55</v>
          </cell>
        </row>
        <row r="9">
          <cell r="A9" t="str">
            <v>C 50/60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sta greda_kon.var"/>
      <sheetName val="konz greda"/>
      <sheetName val="konz ploča"/>
      <sheetName val="pokrov + T greda"/>
      <sheetName val="A greda"/>
      <sheetName val="fert"/>
      <sheetName val="stubište s GNU"/>
      <sheetName val="stubište"/>
      <sheetName val="potres"/>
      <sheetName val="stup []_1"/>
      <sheetName val="stup[]-2"/>
      <sheetName val="popisi"/>
      <sheetName val="prosta greda_1.var"/>
      <sheetName val="prosta_greda_kon_var"/>
      <sheetName val="konz_greda"/>
      <sheetName val="konz_ploča"/>
      <sheetName val="pokrov_+_T_greda"/>
      <sheetName val="A_greda"/>
      <sheetName val="stubište_s_GNU"/>
      <sheetName val="stup_[]_1"/>
      <sheetName val="prosta_greda_1_var"/>
      <sheetName val="prosta_greda_kon_var1"/>
      <sheetName val="konz_greda1"/>
      <sheetName val="konz_ploča1"/>
      <sheetName val="pokrov_+_T_greda1"/>
      <sheetName val="A_greda1"/>
      <sheetName val="stubište_s_GNU1"/>
      <sheetName val="stup_[]_11"/>
      <sheetName val="prosta_greda_1_var1"/>
      <sheetName val="prosta_greda_kon_var2"/>
      <sheetName val="konz_greda2"/>
      <sheetName val="konz_ploča2"/>
      <sheetName val="pokrov_+_T_greda2"/>
      <sheetName val="A_greda2"/>
      <sheetName val="stubište_s_GNU2"/>
      <sheetName val="stup_[]_12"/>
      <sheetName val="prosta_greda_1_var2"/>
      <sheetName val="prosta_greda_kon_var3"/>
      <sheetName val="konz_greda3"/>
      <sheetName val="konz_ploča3"/>
      <sheetName val="pokrov_+_T_greda3"/>
      <sheetName val="A_greda3"/>
      <sheetName val="stubište_s_GNU3"/>
      <sheetName val="stup_[]_13"/>
      <sheetName val="prosta_greda_1_var3"/>
      <sheetName val="prosta_greda_kon_var4"/>
      <sheetName val="konz_greda4"/>
      <sheetName val="konz_ploča4"/>
      <sheetName val="pokrov_+_T_greda4"/>
      <sheetName val="A_greda4"/>
      <sheetName val="stubište_s_GNU4"/>
      <sheetName val="stup_[]_14"/>
      <sheetName val="prosta_greda_1_var4"/>
      <sheetName val="prosta_greda_kon_var5"/>
      <sheetName val="konz_greda5"/>
      <sheetName val="konz_ploča5"/>
      <sheetName val="pokrov_+_T_greda5"/>
      <sheetName val="A_greda5"/>
      <sheetName val="stubište_s_GNU5"/>
      <sheetName val="stup_[]_15"/>
      <sheetName val="prosta_greda_1_var5"/>
      <sheetName val="prosta_greda_kon_var6"/>
      <sheetName val="konz_greda6"/>
      <sheetName val="konz_ploča6"/>
      <sheetName val="pokrov_+_T_greda6"/>
      <sheetName val="A_greda6"/>
      <sheetName val="stubište_s_GNU6"/>
      <sheetName val="stup_[]_16"/>
      <sheetName val="prosta_greda_1_var6"/>
      <sheetName val="prosta_greda_kon_var7"/>
      <sheetName val="konz_greda7"/>
      <sheetName val="konz_ploča7"/>
      <sheetName val="pokrov_+_T_greda7"/>
      <sheetName val="A_greda7"/>
      <sheetName val="stubište_s_GNU7"/>
      <sheetName val="stup_[]_17"/>
      <sheetName val="prosta_greda_1_var7"/>
      <sheetName val="prosta_greda_kon_var8"/>
      <sheetName val="konz_greda8"/>
      <sheetName val="konz_ploča8"/>
      <sheetName val="pokrov_+_T_greda8"/>
      <sheetName val="A_greda8"/>
      <sheetName val="stubište_s_GNU8"/>
      <sheetName val="stup_[]_18"/>
      <sheetName val="prosta_greda_1_var8"/>
      <sheetName val="prosta_greda_kon_var9"/>
      <sheetName val="konz_greda9"/>
      <sheetName val="konz_ploča9"/>
      <sheetName val="pokrov_+_T_greda9"/>
      <sheetName val="A_greda9"/>
      <sheetName val="stubište_s_GNU9"/>
      <sheetName val="stup_[]_19"/>
      <sheetName val="prosta_greda_1_var9"/>
    </sheetNames>
    <sheetDataSet>
      <sheetData sheetId="11">
        <row r="1">
          <cell r="C1" t="str">
            <v>RA 400/500</v>
          </cell>
        </row>
        <row r="2">
          <cell r="C2" t="str">
            <v>GA 240/360</v>
          </cell>
        </row>
        <row r="3">
          <cell r="C3" t="str">
            <v>MA 500/560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odule1"/>
      <sheetName val="Module2"/>
      <sheetName val="Module3"/>
      <sheetName val="Module6"/>
      <sheetName val="Osn-Pod"/>
      <sheetName val="Korice"/>
      <sheetName val="Sadržaj"/>
      <sheetName val="Nasl_rješ"/>
      <sheetName val="Rješenje"/>
      <sheetName val="Nasl_zat"/>
      <sheetName val="Zat_stanje"/>
      <sheetName val="Nasl_san"/>
      <sheetName val="An_konst"/>
      <sheetName val="Statika"/>
      <sheetName val="Opis"/>
      <sheetName val="Shema_1"/>
      <sheetName val="01-04"/>
      <sheetName val="101-104"/>
      <sheetName val="105"/>
      <sheetName val="106"/>
      <sheetName val="107"/>
      <sheetName val="108"/>
      <sheetName val="109"/>
      <sheetName val="110"/>
      <sheetName val="111"/>
      <sheetName val="200"/>
      <sheetName val="Isk_površina"/>
      <sheetName val="Nasl_ur"/>
      <sheetName val="Unut_uređenje"/>
      <sheetName val="Nasl_dok"/>
      <sheetName val="Dokaz"/>
      <sheetName val="Nasl_foto"/>
      <sheetName val="Foto"/>
      <sheetName val="Sheet2"/>
    </sheetNames>
    <sheetDataSet>
      <sheetData sheetId="4">
        <row r="11">
          <cell r="G11" t="str">
            <v>4808</v>
          </cell>
        </row>
        <row r="14">
          <cell r="E14" t="str">
            <v>N</v>
          </cell>
        </row>
        <row r="19">
          <cell r="G19">
            <v>65.37119999999999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rosta greda"/>
      <sheetName val="Sheet2"/>
      <sheetName val="Sheet3"/>
      <sheetName val="popisi"/>
      <sheetName val="prosta_greda"/>
      <sheetName val="prosta_greda1"/>
      <sheetName val="prosta_greda2"/>
      <sheetName val="prosta_greda3"/>
      <sheetName val="prosta_greda4"/>
      <sheetName val="prosta_greda5"/>
      <sheetName val="prosta_greda6"/>
      <sheetName val="prosta_greda7"/>
      <sheetName val="prosta_greda8"/>
      <sheetName val="prosta_greda9"/>
    </sheetNames>
    <sheetDataSet>
      <sheetData sheetId="1">
        <row r="1">
          <cell r="A1" t="str">
            <v>C 12/15</v>
          </cell>
        </row>
        <row r="2">
          <cell r="A2" t="str">
            <v>C 16/20</v>
          </cell>
        </row>
        <row r="3">
          <cell r="A3" t="str">
            <v>C 20/25</v>
          </cell>
        </row>
        <row r="4">
          <cell r="A4" t="str">
            <v>C 25/30</v>
          </cell>
        </row>
        <row r="5">
          <cell r="A5" t="str">
            <v>C 30/37</v>
          </cell>
        </row>
        <row r="6">
          <cell r="A6" t="str">
            <v>C 35/45</v>
          </cell>
        </row>
        <row r="7">
          <cell r="A7" t="str">
            <v>C 40/50</v>
          </cell>
        </row>
        <row r="8">
          <cell r="A8" t="str">
            <v>C 45/55</v>
          </cell>
        </row>
        <row r="9">
          <cell r="A9" t="str">
            <v>C 50/60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AD64"/>
  <sheetViews>
    <sheetView tabSelected="1" view="pageBreakPreview" zoomScaleSheetLayoutView="100" zoomScalePageLayoutView="0" workbookViewId="0" topLeftCell="A1">
      <selection activeCell="S1" sqref="S1"/>
    </sheetView>
  </sheetViews>
  <sheetFormatPr defaultColWidth="9.140625" defaultRowHeight="10.5" customHeight="1"/>
  <cols>
    <col min="1" max="1" width="5.140625" style="20" customWidth="1"/>
    <col min="2" max="2" width="6.00390625" style="21" customWidth="1"/>
    <col min="3" max="12" width="6.00390625" style="0" customWidth="1"/>
    <col min="13" max="13" width="6.00390625" style="111" customWidth="1"/>
    <col min="14" max="14" width="6.00390625" style="23" customWidth="1"/>
    <col min="15" max="15" width="4.8515625" style="23" customWidth="1"/>
    <col min="16" max="16" width="6.00390625" style="112" customWidth="1"/>
    <col min="17" max="17" width="5.00390625" style="112" customWidth="1"/>
    <col min="18" max="18" width="8.00390625" style="113" customWidth="1"/>
    <col min="19" max="19" width="9.00390625" style="113" customWidth="1"/>
    <col min="20" max="20" width="12.00390625" style="0" customWidth="1"/>
  </cols>
  <sheetData>
    <row r="1" spans="1:19" s="4" customFormat="1" ht="12" customHeight="1">
      <c r="A1" s="116" t="s">
        <v>0</v>
      </c>
      <c r="B1" s="1"/>
      <c r="C1" s="131" t="s">
        <v>1</v>
      </c>
      <c r="D1" s="131"/>
      <c r="E1" s="131"/>
      <c r="F1" s="131"/>
      <c r="G1" s="131"/>
      <c r="H1" s="131"/>
      <c r="I1" s="131"/>
      <c r="J1" s="131"/>
      <c r="K1" s="131"/>
      <c r="L1" s="131"/>
      <c r="M1" s="131"/>
      <c r="N1" s="131"/>
      <c r="O1" s="131"/>
      <c r="P1" s="114"/>
      <c r="Q1" s="114"/>
      <c r="R1" s="115"/>
      <c r="S1" s="3"/>
    </row>
    <row r="2" spans="1:19" s="4" customFormat="1" ht="15">
      <c r="A2" s="5"/>
      <c r="B2" s="1"/>
      <c r="C2" s="2"/>
      <c r="D2" s="2"/>
      <c r="E2" s="2"/>
      <c r="F2" s="2"/>
      <c r="M2" s="6"/>
      <c r="N2" s="7"/>
      <c r="O2" s="7"/>
      <c r="P2" s="7"/>
      <c r="Q2" s="7"/>
      <c r="R2" s="8"/>
      <c r="S2" s="8"/>
    </row>
    <row r="3" spans="1:19" s="4" customFormat="1" ht="12" customHeight="1">
      <c r="A3" s="116" t="s">
        <v>2</v>
      </c>
      <c r="B3" s="1"/>
      <c r="C3" s="130" t="s">
        <v>3</v>
      </c>
      <c r="D3" s="130"/>
      <c r="E3" s="130"/>
      <c r="F3" s="130"/>
      <c r="G3" s="130"/>
      <c r="H3" s="130"/>
      <c r="I3" s="130"/>
      <c r="J3" s="130"/>
      <c r="K3" s="130"/>
      <c r="L3" s="130"/>
      <c r="M3" s="130"/>
      <c r="N3" s="130"/>
      <c r="O3" s="130"/>
      <c r="P3" s="114"/>
      <c r="Q3" s="114"/>
      <c r="R3" s="115"/>
      <c r="S3" s="3"/>
    </row>
    <row r="4" spans="1:19" s="4" customFormat="1" ht="9.75" customHeight="1">
      <c r="A4" s="9"/>
      <c r="B4" s="10"/>
      <c r="C4" s="11"/>
      <c r="D4" s="11"/>
      <c r="E4" s="11"/>
      <c r="F4" s="11"/>
      <c r="G4" s="12" t="s">
        <v>4</v>
      </c>
      <c r="M4" s="6"/>
      <c r="N4" s="7"/>
      <c r="O4" s="7"/>
      <c r="P4" s="7"/>
      <c r="Q4" s="7"/>
      <c r="R4" s="8"/>
      <c r="S4" s="13" t="s">
        <v>5</v>
      </c>
    </row>
    <row r="5" spans="1:19" s="4" customFormat="1" ht="9.75" customHeight="1">
      <c r="A5" s="14"/>
      <c r="B5" s="15"/>
      <c r="C5" s="16"/>
      <c r="D5" s="16"/>
      <c r="E5" s="16"/>
      <c r="F5" s="16"/>
      <c r="M5" s="6"/>
      <c r="N5" s="7"/>
      <c r="O5" s="7"/>
      <c r="P5" s="7"/>
      <c r="Q5" s="7"/>
      <c r="R5" s="8"/>
      <c r="S5" s="18"/>
    </row>
    <row r="6" spans="1:19" s="4" customFormat="1" ht="10.5" customHeight="1">
      <c r="A6" s="19"/>
      <c r="B6" s="15"/>
      <c r="I6" s="17" t="s">
        <v>6</v>
      </c>
      <c r="M6" s="6"/>
      <c r="N6" s="7"/>
      <c r="O6" s="7"/>
      <c r="P6" s="7"/>
      <c r="Q6" s="7"/>
      <c r="R6" s="8"/>
      <c r="S6" s="8"/>
    </row>
    <row r="7" spans="13:19" ht="10.5" customHeight="1">
      <c r="M7" s="22"/>
      <c r="P7" s="23"/>
      <c r="Q7" s="23"/>
      <c r="R7" s="24"/>
      <c r="S7" s="24"/>
    </row>
    <row r="8" spans="1:19" s="26" customFormat="1" ht="12" customHeight="1">
      <c r="A8" s="132" t="s">
        <v>7</v>
      </c>
      <c r="B8" s="133"/>
      <c r="C8" s="134" t="s">
        <v>8</v>
      </c>
      <c r="D8" s="135"/>
      <c r="E8" s="135"/>
      <c r="F8" s="135"/>
      <c r="G8" s="135"/>
      <c r="H8" s="135"/>
      <c r="I8" s="135"/>
      <c r="J8" s="135"/>
      <c r="K8" s="135"/>
      <c r="L8" s="136"/>
      <c r="M8" s="25" t="s">
        <v>9</v>
      </c>
      <c r="N8" s="137" t="s">
        <v>10</v>
      </c>
      <c r="O8" s="138"/>
      <c r="P8" s="139" t="s">
        <v>11</v>
      </c>
      <c r="Q8" s="139"/>
      <c r="R8" s="140" t="s">
        <v>12</v>
      </c>
      <c r="S8" s="141"/>
    </row>
    <row r="9" spans="1:19" s="26" customFormat="1" ht="12" customHeight="1">
      <c r="A9" s="27"/>
      <c r="B9" s="27"/>
      <c r="C9" s="28"/>
      <c r="D9" s="28"/>
      <c r="E9" s="28"/>
      <c r="F9" s="28"/>
      <c r="G9" s="28"/>
      <c r="H9" s="28"/>
      <c r="I9" s="28"/>
      <c r="J9" s="28"/>
      <c r="K9" s="28"/>
      <c r="L9" s="28"/>
      <c r="M9" s="29"/>
      <c r="N9" s="30"/>
      <c r="O9" s="30"/>
      <c r="P9" s="31"/>
      <c r="Q9" s="31"/>
      <c r="R9" s="32"/>
      <c r="S9" s="32"/>
    </row>
    <row r="10" spans="1:23" s="40" customFormat="1" ht="18.75" customHeight="1">
      <c r="A10" s="33" t="s">
        <v>13</v>
      </c>
      <c r="B10" s="34"/>
      <c r="C10" s="35" t="s">
        <v>14</v>
      </c>
      <c r="D10" s="36"/>
      <c r="E10" s="36"/>
      <c r="F10" s="36"/>
      <c r="G10" s="36"/>
      <c r="H10" s="36"/>
      <c r="I10" s="36"/>
      <c r="J10" s="36"/>
      <c r="K10" s="36"/>
      <c r="L10" s="36"/>
      <c r="M10" s="37"/>
      <c r="N10" s="37"/>
      <c r="O10" s="37"/>
      <c r="P10" s="38"/>
      <c r="Q10" s="38"/>
      <c r="R10" s="124">
        <f>SUM(R13:S21)</f>
        <v>0</v>
      </c>
      <c r="S10" s="124"/>
      <c r="T10" s="39"/>
      <c r="U10" s="39"/>
      <c r="V10" s="39"/>
      <c r="W10" s="39"/>
    </row>
    <row r="11" spans="1:23" s="47" customFormat="1" ht="16.5" customHeight="1">
      <c r="A11" s="41"/>
      <c r="B11" s="42"/>
      <c r="C11" s="43"/>
      <c r="D11" s="43"/>
      <c r="E11" s="43"/>
      <c r="F11" s="43"/>
      <c r="G11" s="43"/>
      <c r="H11" s="43"/>
      <c r="I11" s="43"/>
      <c r="J11" s="43"/>
      <c r="K11" s="43"/>
      <c r="L11" s="43"/>
      <c r="M11" s="44"/>
      <c r="N11" s="44"/>
      <c r="O11" s="44"/>
      <c r="P11" s="45"/>
      <c r="Q11" s="45"/>
      <c r="R11" s="127"/>
      <c r="S11" s="127"/>
      <c r="T11" s="46"/>
      <c r="U11" s="46"/>
      <c r="V11" s="46"/>
      <c r="W11" s="46"/>
    </row>
    <row r="12" spans="1:19" s="47" customFormat="1" ht="18.75" customHeight="1">
      <c r="A12" s="48"/>
      <c r="B12" s="49"/>
      <c r="C12" s="128"/>
      <c r="D12" s="128"/>
      <c r="E12" s="128"/>
      <c r="F12" s="128"/>
      <c r="G12" s="128"/>
      <c r="H12" s="128"/>
      <c r="I12" s="128"/>
      <c r="J12" s="128"/>
      <c r="K12" s="128"/>
      <c r="L12" s="128"/>
      <c r="M12" s="50"/>
      <c r="N12" s="51"/>
      <c r="O12" s="51"/>
      <c r="P12" s="51"/>
      <c r="Q12" s="51"/>
      <c r="R12" s="52"/>
      <c r="S12" s="52"/>
    </row>
    <row r="13" spans="1:19" s="47" customFormat="1" ht="91.5" customHeight="1">
      <c r="A13" s="53" t="str">
        <f>A10</f>
        <v>1.</v>
      </c>
      <c r="B13" s="54" t="s">
        <v>13</v>
      </c>
      <c r="C13" s="129" t="s">
        <v>15</v>
      </c>
      <c r="D13" s="129"/>
      <c r="E13" s="129"/>
      <c r="F13" s="129"/>
      <c r="G13" s="129"/>
      <c r="H13" s="129"/>
      <c r="I13" s="129"/>
      <c r="J13" s="129"/>
      <c r="K13" s="129"/>
      <c r="L13" s="129"/>
      <c r="M13" s="55" t="s">
        <v>16</v>
      </c>
      <c r="N13" s="121">
        <v>54</v>
      </c>
      <c r="O13" s="121"/>
      <c r="P13" s="122"/>
      <c r="Q13" s="122"/>
      <c r="R13" s="123">
        <f>N13*P13</f>
        <v>0</v>
      </c>
      <c r="S13" s="123"/>
    </row>
    <row r="14" spans="1:19" s="47" customFormat="1" ht="18" customHeight="1">
      <c r="A14" s="48"/>
      <c r="B14" s="49"/>
      <c r="C14" s="128"/>
      <c r="D14" s="128"/>
      <c r="E14" s="128"/>
      <c r="F14" s="128"/>
      <c r="G14" s="128"/>
      <c r="H14" s="128"/>
      <c r="I14" s="128"/>
      <c r="J14" s="128"/>
      <c r="K14" s="128"/>
      <c r="L14" s="128"/>
      <c r="M14" s="50"/>
      <c r="N14" s="51"/>
      <c r="O14" s="51"/>
      <c r="P14" s="51"/>
      <c r="Q14" s="51"/>
      <c r="R14" s="52"/>
      <c r="S14" s="52"/>
    </row>
    <row r="15" spans="1:21" s="47" customFormat="1" ht="108" customHeight="1">
      <c r="A15" s="53" t="str">
        <f>$A$10</f>
        <v>1.</v>
      </c>
      <c r="B15" s="54" t="s">
        <v>17</v>
      </c>
      <c r="C15" s="120" t="s">
        <v>18</v>
      </c>
      <c r="D15" s="120"/>
      <c r="E15" s="120"/>
      <c r="F15" s="120"/>
      <c r="G15" s="120"/>
      <c r="H15" s="120"/>
      <c r="I15" s="120"/>
      <c r="J15" s="120"/>
      <c r="K15" s="120"/>
      <c r="L15" s="120"/>
      <c r="M15" s="55" t="s">
        <v>16</v>
      </c>
      <c r="N15" s="121">
        <v>95</v>
      </c>
      <c r="O15" s="121"/>
      <c r="P15" s="122"/>
      <c r="Q15" s="122"/>
      <c r="R15" s="123">
        <f>N15*P15</f>
        <v>0</v>
      </c>
      <c r="S15" s="123"/>
      <c r="T15" s="56"/>
      <c r="U15" s="56"/>
    </row>
    <row r="16" spans="1:21" s="47" customFormat="1" ht="19.5" customHeight="1">
      <c r="A16" s="53"/>
      <c r="B16" s="54"/>
      <c r="C16" s="57"/>
      <c r="D16" s="57"/>
      <c r="E16" s="57"/>
      <c r="F16" s="57"/>
      <c r="G16" s="57"/>
      <c r="H16" s="57"/>
      <c r="I16" s="57"/>
      <c r="J16" s="57"/>
      <c r="K16" s="57"/>
      <c r="L16" s="57"/>
      <c r="M16" s="55"/>
      <c r="N16" s="58"/>
      <c r="O16" s="58"/>
      <c r="P16" s="59"/>
      <c r="Q16" s="59"/>
      <c r="R16" s="60"/>
      <c r="S16" s="60"/>
      <c r="T16" s="56"/>
      <c r="U16" s="56"/>
    </row>
    <row r="17" spans="1:19" s="47" customFormat="1" ht="137.25" customHeight="1">
      <c r="A17" s="53" t="str">
        <f>$A$10</f>
        <v>1.</v>
      </c>
      <c r="B17" s="54" t="s">
        <v>19</v>
      </c>
      <c r="C17" s="120" t="s">
        <v>20</v>
      </c>
      <c r="D17" s="120"/>
      <c r="E17" s="120"/>
      <c r="F17" s="120"/>
      <c r="G17" s="120"/>
      <c r="H17" s="120"/>
      <c r="I17" s="120"/>
      <c r="J17" s="120"/>
      <c r="K17" s="120"/>
      <c r="L17" s="120"/>
      <c r="M17" s="55" t="s">
        <v>21</v>
      </c>
      <c r="N17" s="121">
        <v>560</v>
      </c>
      <c r="O17" s="121"/>
      <c r="P17" s="122"/>
      <c r="Q17" s="122"/>
      <c r="R17" s="123">
        <f>N17*P17</f>
        <v>0</v>
      </c>
      <c r="S17" s="123"/>
    </row>
    <row r="18" spans="1:19" s="47" customFormat="1" ht="18.75" customHeight="1">
      <c r="A18" s="48"/>
      <c r="B18" s="49"/>
      <c r="M18" s="50"/>
      <c r="N18" s="51"/>
      <c r="O18" s="51"/>
      <c r="P18" s="51"/>
      <c r="Q18" s="51"/>
      <c r="R18" s="52"/>
      <c r="S18" s="52"/>
    </row>
    <row r="19" spans="1:19" s="47" customFormat="1" ht="97.5" customHeight="1">
      <c r="A19" s="53" t="str">
        <f>$A$10</f>
        <v>1.</v>
      </c>
      <c r="B19" s="54" t="s">
        <v>22</v>
      </c>
      <c r="C19" s="120" t="s">
        <v>23</v>
      </c>
      <c r="D19" s="120"/>
      <c r="E19" s="120"/>
      <c r="F19" s="120"/>
      <c r="G19" s="120"/>
      <c r="H19" s="120"/>
      <c r="I19" s="120"/>
      <c r="J19" s="120"/>
      <c r="K19" s="120"/>
      <c r="L19" s="120"/>
      <c r="M19" s="55" t="s">
        <v>21</v>
      </c>
      <c r="N19" s="121">
        <v>560</v>
      </c>
      <c r="O19" s="121"/>
      <c r="P19" s="122"/>
      <c r="Q19" s="122"/>
      <c r="R19" s="123">
        <f>N19*P19</f>
        <v>0</v>
      </c>
      <c r="S19" s="123"/>
    </row>
    <row r="20" spans="1:19" s="47" customFormat="1" ht="13.5" customHeight="1">
      <c r="A20" s="53"/>
      <c r="B20" s="54"/>
      <c r="C20" s="57"/>
      <c r="D20" s="57"/>
      <c r="E20" s="57"/>
      <c r="F20" s="57"/>
      <c r="G20" s="57"/>
      <c r="H20" s="57"/>
      <c r="I20" s="57"/>
      <c r="J20" s="57"/>
      <c r="K20" s="57"/>
      <c r="L20" s="57"/>
      <c r="M20" s="55"/>
      <c r="N20" s="58"/>
      <c r="O20" s="58"/>
      <c r="P20" s="59"/>
      <c r="Q20" s="59"/>
      <c r="R20" s="60"/>
      <c r="S20" s="60"/>
    </row>
    <row r="21" spans="1:19" s="47" customFormat="1" ht="116.25" customHeight="1">
      <c r="A21" s="53" t="str">
        <f>$A$10</f>
        <v>1.</v>
      </c>
      <c r="B21" s="54">
        <v>5</v>
      </c>
      <c r="C21" s="120" t="s">
        <v>24</v>
      </c>
      <c r="D21" s="120"/>
      <c r="E21" s="120"/>
      <c r="F21" s="120"/>
      <c r="G21" s="120"/>
      <c r="H21" s="120"/>
      <c r="I21" s="120"/>
      <c r="J21" s="120"/>
      <c r="K21" s="120"/>
      <c r="L21" s="120"/>
      <c r="M21" s="55" t="s">
        <v>21</v>
      </c>
      <c r="N21" s="121">
        <v>560</v>
      </c>
      <c r="O21" s="121"/>
      <c r="P21" s="122"/>
      <c r="Q21" s="122"/>
      <c r="R21" s="123">
        <f>N21*P21</f>
        <v>0</v>
      </c>
      <c r="S21" s="123"/>
    </row>
    <row r="22" spans="1:24" ht="21" customHeight="1">
      <c r="A22" s="61"/>
      <c r="C22" s="62"/>
      <c r="D22" s="62"/>
      <c r="E22" s="62"/>
      <c r="F22" s="62"/>
      <c r="G22" s="62"/>
      <c r="H22" s="62"/>
      <c r="I22" s="62"/>
      <c r="J22" s="62"/>
      <c r="K22" s="62"/>
      <c r="L22" s="62"/>
      <c r="M22" s="55"/>
      <c r="N22" s="58"/>
      <c r="O22" s="58"/>
      <c r="P22" s="59"/>
      <c r="Q22" s="59"/>
      <c r="R22" s="60"/>
      <c r="S22" s="60"/>
      <c r="V22" s="47"/>
      <c r="W22" s="47"/>
      <c r="X22" s="47"/>
    </row>
    <row r="23" spans="1:19" s="47" customFormat="1" ht="32.25" customHeight="1">
      <c r="A23" s="33" t="s">
        <v>17</v>
      </c>
      <c r="B23" s="63"/>
      <c r="C23" s="35" t="s">
        <v>25</v>
      </c>
      <c r="D23" s="64"/>
      <c r="E23" s="64"/>
      <c r="F23" s="64"/>
      <c r="G23" s="64"/>
      <c r="H23" s="64"/>
      <c r="I23" s="64"/>
      <c r="J23" s="64"/>
      <c r="K23" s="64"/>
      <c r="L23" s="64"/>
      <c r="M23" s="65"/>
      <c r="N23" s="65"/>
      <c r="O23" s="65"/>
      <c r="P23" s="66"/>
      <c r="Q23" s="66"/>
      <c r="R23" s="124">
        <f>SUM(R25:S27)</f>
        <v>0</v>
      </c>
      <c r="S23" s="124"/>
    </row>
    <row r="24" spans="1:19" s="47" customFormat="1" ht="14.25" customHeight="1">
      <c r="A24" s="67"/>
      <c r="B24" s="42"/>
      <c r="C24" s="68"/>
      <c r="D24" s="43"/>
      <c r="E24" s="43"/>
      <c r="F24" s="43"/>
      <c r="G24" s="43"/>
      <c r="H24" s="43"/>
      <c r="I24" s="43"/>
      <c r="J24" s="43"/>
      <c r="K24" s="43"/>
      <c r="L24" s="43"/>
      <c r="M24" s="44"/>
      <c r="N24" s="44"/>
      <c r="O24" s="44"/>
      <c r="P24" s="45"/>
      <c r="Q24" s="45"/>
      <c r="R24" s="69"/>
      <c r="S24" s="69"/>
    </row>
    <row r="25" spans="1:24" s="70" customFormat="1" ht="110.25" customHeight="1">
      <c r="A25" s="53" t="str">
        <f>$A$23</f>
        <v>2.</v>
      </c>
      <c r="B25" s="54" t="s">
        <v>13</v>
      </c>
      <c r="C25" s="126" t="s">
        <v>26</v>
      </c>
      <c r="D25" s="126"/>
      <c r="E25" s="126"/>
      <c r="F25" s="126"/>
      <c r="G25" s="126"/>
      <c r="H25" s="126"/>
      <c r="I25" s="126"/>
      <c r="J25" s="126"/>
      <c r="K25" s="126"/>
      <c r="L25" s="126"/>
      <c r="M25" s="55" t="s">
        <v>21</v>
      </c>
      <c r="N25" s="121">
        <v>560</v>
      </c>
      <c r="O25" s="121"/>
      <c r="P25" s="122"/>
      <c r="Q25" s="122"/>
      <c r="R25" s="123">
        <f>N25*P25</f>
        <v>0</v>
      </c>
      <c r="S25" s="123"/>
      <c r="V25" s="47"/>
      <c r="W25" s="47"/>
      <c r="X25" s="47"/>
    </row>
    <row r="26" spans="1:24" s="70" customFormat="1" ht="18" customHeight="1">
      <c r="A26" s="53"/>
      <c r="B26" s="54"/>
      <c r="C26" s="71"/>
      <c r="D26" s="71"/>
      <c r="E26" s="71"/>
      <c r="F26" s="71"/>
      <c r="G26" s="71"/>
      <c r="H26" s="71"/>
      <c r="I26" s="71"/>
      <c r="J26" s="71"/>
      <c r="K26" s="71"/>
      <c r="L26" s="71"/>
      <c r="M26" s="55"/>
      <c r="N26" s="58"/>
      <c r="O26" s="58"/>
      <c r="P26" s="59"/>
      <c r="Q26" s="59"/>
      <c r="R26" s="60"/>
      <c r="S26" s="60"/>
      <c r="V26" s="47"/>
      <c r="W26" s="47"/>
      <c r="X26" s="47"/>
    </row>
    <row r="27" spans="1:27" s="47" customFormat="1" ht="243.75" customHeight="1">
      <c r="A27" s="53" t="str">
        <f>$A$23</f>
        <v>2.</v>
      </c>
      <c r="B27" s="54" t="s">
        <v>17</v>
      </c>
      <c r="C27" s="120" t="s">
        <v>27</v>
      </c>
      <c r="D27" s="120"/>
      <c r="E27" s="120"/>
      <c r="F27" s="120"/>
      <c r="G27" s="120"/>
      <c r="H27" s="120"/>
      <c r="I27" s="120"/>
      <c r="J27" s="120"/>
      <c r="K27" s="120"/>
      <c r="L27" s="120"/>
      <c r="M27" s="55" t="s">
        <v>21</v>
      </c>
      <c r="N27" s="121">
        <v>560</v>
      </c>
      <c r="O27" s="121"/>
      <c r="P27" s="122"/>
      <c r="Q27" s="122"/>
      <c r="R27" s="123">
        <f>N27*P27</f>
        <v>0</v>
      </c>
      <c r="S27" s="123"/>
      <c r="T27" s="72"/>
      <c r="U27" s="72"/>
      <c r="X27" s="72"/>
      <c r="Y27" s="72"/>
      <c r="Z27" s="72"/>
      <c r="AA27" s="72"/>
    </row>
    <row r="28" spans="1:23" ht="18.75" customHeight="1">
      <c r="A28" s="61"/>
      <c r="C28" s="62"/>
      <c r="D28" s="62"/>
      <c r="E28" s="62"/>
      <c r="F28" s="62"/>
      <c r="G28" s="62"/>
      <c r="H28" s="62"/>
      <c r="I28" s="62"/>
      <c r="J28" s="62"/>
      <c r="K28" s="62"/>
      <c r="L28" s="62"/>
      <c r="M28" s="55"/>
      <c r="N28" s="58"/>
      <c r="O28" s="58"/>
      <c r="P28" s="59"/>
      <c r="Q28" s="59"/>
      <c r="R28" s="60"/>
      <c r="S28" s="60"/>
      <c r="V28" s="47"/>
      <c r="W28" s="47"/>
    </row>
    <row r="29" spans="1:19" s="47" customFormat="1" ht="29.25" customHeight="1">
      <c r="A29" s="33" t="s">
        <v>19</v>
      </c>
      <c r="B29" s="63"/>
      <c r="C29" s="35" t="s">
        <v>28</v>
      </c>
      <c r="D29" s="64"/>
      <c r="E29" s="64"/>
      <c r="F29" s="64"/>
      <c r="G29" s="64"/>
      <c r="H29" s="64"/>
      <c r="I29" s="64"/>
      <c r="J29" s="64"/>
      <c r="K29" s="64"/>
      <c r="L29" s="64"/>
      <c r="M29" s="65"/>
      <c r="N29" s="65"/>
      <c r="O29" s="65"/>
      <c r="P29" s="66"/>
      <c r="Q29" s="66"/>
      <c r="R29" s="124">
        <f>SUM(R31:S43)</f>
        <v>0</v>
      </c>
      <c r="S29" s="124"/>
    </row>
    <row r="30" spans="1:23" ht="15" customHeight="1">
      <c r="A30" s="61"/>
      <c r="C30" s="73"/>
      <c r="D30" s="73"/>
      <c r="E30" s="73"/>
      <c r="F30" s="73"/>
      <c r="G30" s="73"/>
      <c r="H30" s="73"/>
      <c r="I30" s="73"/>
      <c r="J30" s="73"/>
      <c r="K30" s="73"/>
      <c r="L30" s="73"/>
      <c r="M30" s="55"/>
      <c r="N30" s="58"/>
      <c r="O30" s="58"/>
      <c r="P30" s="59"/>
      <c r="Q30" s="59"/>
      <c r="R30" s="60"/>
      <c r="S30" s="60"/>
      <c r="V30" s="47"/>
      <c r="W30" s="47"/>
    </row>
    <row r="31" spans="1:27" s="47" customFormat="1" ht="135" customHeight="1">
      <c r="A31" s="53" t="str">
        <f>$A$29</f>
        <v>3.</v>
      </c>
      <c r="B31" s="54" t="s">
        <v>13</v>
      </c>
      <c r="C31" s="120" t="s">
        <v>29</v>
      </c>
      <c r="D31" s="120"/>
      <c r="E31" s="120"/>
      <c r="F31" s="120"/>
      <c r="G31" s="120"/>
      <c r="H31" s="120"/>
      <c r="I31" s="120"/>
      <c r="J31" s="120"/>
      <c r="K31" s="120"/>
      <c r="L31" s="120"/>
      <c r="M31" s="55" t="s">
        <v>30</v>
      </c>
      <c r="N31" s="121">
        <f>N13</f>
        <v>54</v>
      </c>
      <c r="O31" s="121"/>
      <c r="P31" s="122"/>
      <c r="Q31" s="122"/>
      <c r="R31" s="123">
        <f>N31*P31</f>
        <v>0</v>
      </c>
      <c r="S31" s="123"/>
      <c r="T31" s="72"/>
      <c r="U31" s="72"/>
      <c r="X31" s="72"/>
      <c r="Y31" s="72"/>
      <c r="Z31" s="72"/>
      <c r="AA31" s="72"/>
    </row>
    <row r="32" spans="1:23" ht="16.5" customHeight="1">
      <c r="A32" s="74"/>
      <c r="B32" s="75"/>
      <c r="C32" s="73"/>
      <c r="D32" s="73"/>
      <c r="E32" s="73"/>
      <c r="F32" s="73"/>
      <c r="G32" s="73"/>
      <c r="H32" s="73"/>
      <c r="I32" s="73"/>
      <c r="J32" s="73"/>
      <c r="K32" s="73"/>
      <c r="L32" s="73"/>
      <c r="M32" s="76"/>
      <c r="N32" s="58"/>
      <c r="O32" s="58"/>
      <c r="P32" s="59"/>
      <c r="Q32" s="59"/>
      <c r="R32" s="60"/>
      <c r="S32" s="60"/>
      <c r="V32" s="47"/>
      <c r="W32" s="47"/>
    </row>
    <row r="33" spans="1:27" s="47" customFormat="1" ht="116.25" customHeight="1">
      <c r="A33" s="53" t="str">
        <f>$A$29</f>
        <v>3.</v>
      </c>
      <c r="B33" s="54" t="s">
        <v>17</v>
      </c>
      <c r="C33" s="120" t="s">
        <v>31</v>
      </c>
      <c r="D33" s="120"/>
      <c r="E33" s="120"/>
      <c r="F33" s="120"/>
      <c r="G33" s="120"/>
      <c r="H33" s="120"/>
      <c r="I33" s="120"/>
      <c r="J33" s="120"/>
      <c r="K33" s="120"/>
      <c r="L33" s="120"/>
      <c r="M33" s="55" t="s">
        <v>16</v>
      </c>
      <c r="N33" s="121">
        <v>60</v>
      </c>
      <c r="O33" s="121"/>
      <c r="P33" s="122"/>
      <c r="Q33" s="122"/>
      <c r="R33" s="123">
        <f>N33*P33</f>
        <v>0</v>
      </c>
      <c r="S33" s="123"/>
      <c r="T33" s="72"/>
      <c r="U33" s="72"/>
      <c r="X33" s="72"/>
      <c r="Y33" s="72"/>
      <c r="Z33" s="72"/>
      <c r="AA33" s="72"/>
    </row>
    <row r="34" spans="1:23" ht="16.5" customHeight="1">
      <c r="A34" s="74"/>
      <c r="B34" s="75"/>
      <c r="C34" s="73"/>
      <c r="D34" s="73"/>
      <c r="E34" s="73"/>
      <c r="F34" s="73"/>
      <c r="G34" s="73"/>
      <c r="H34" s="73"/>
      <c r="I34" s="73"/>
      <c r="J34" s="73"/>
      <c r="K34" s="73"/>
      <c r="L34" s="73"/>
      <c r="M34" s="76"/>
      <c r="N34" s="58"/>
      <c r="O34" s="58"/>
      <c r="P34" s="59"/>
      <c r="Q34" s="59"/>
      <c r="R34" s="60"/>
      <c r="S34" s="60"/>
      <c r="V34" s="47"/>
      <c r="W34" s="47"/>
    </row>
    <row r="35" spans="1:27" s="47" customFormat="1" ht="115.5" customHeight="1">
      <c r="A35" s="53" t="str">
        <f>$A$29</f>
        <v>3.</v>
      </c>
      <c r="B35" s="54" t="s">
        <v>19</v>
      </c>
      <c r="C35" s="120" t="s">
        <v>32</v>
      </c>
      <c r="D35" s="120"/>
      <c r="E35" s="120"/>
      <c r="F35" s="120"/>
      <c r="G35" s="120"/>
      <c r="H35" s="120"/>
      <c r="I35" s="120"/>
      <c r="J35" s="120"/>
      <c r="K35" s="120"/>
      <c r="L35" s="120"/>
      <c r="M35" s="55" t="s">
        <v>33</v>
      </c>
      <c r="N35" s="121">
        <v>5</v>
      </c>
      <c r="O35" s="121"/>
      <c r="P35" s="122"/>
      <c r="Q35" s="122"/>
      <c r="R35" s="123">
        <f>N35*P35</f>
        <v>0</v>
      </c>
      <c r="S35" s="123"/>
      <c r="T35" s="72"/>
      <c r="U35" s="72"/>
      <c r="X35" s="72"/>
      <c r="Y35" s="72"/>
      <c r="Z35" s="72"/>
      <c r="AA35" s="72"/>
    </row>
    <row r="36" spans="1:27" s="47" customFormat="1" ht="17.25" customHeight="1">
      <c r="A36" s="53"/>
      <c r="B36" s="54"/>
      <c r="C36" s="57"/>
      <c r="D36" s="57"/>
      <c r="E36" s="57"/>
      <c r="F36" s="57"/>
      <c r="G36" s="57"/>
      <c r="H36" s="57"/>
      <c r="I36" s="57"/>
      <c r="J36" s="57"/>
      <c r="K36" s="57"/>
      <c r="L36" s="57"/>
      <c r="M36" s="55"/>
      <c r="N36" s="58"/>
      <c r="O36" s="58"/>
      <c r="P36" s="59"/>
      <c r="Q36" s="59"/>
      <c r="R36" s="60"/>
      <c r="S36" s="60"/>
      <c r="T36" s="72"/>
      <c r="U36" s="72"/>
      <c r="X36" s="72"/>
      <c r="Y36" s="72"/>
      <c r="Z36" s="72"/>
      <c r="AA36" s="72"/>
    </row>
    <row r="37" spans="1:27" s="47" customFormat="1" ht="106.5" customHeight="1">
      <c r="A37" s="53" t="str">
        <f>$A$29</f>
        <v>3.</v>
      </c>
      <c r="B37" s="54" t="s">
        <v>22</v>
      </c>
      <c r="C37" s="120" t="s">
        <v>34</v>
      </c>
      <c r="D37" s="120"/>
      <c r="E37" s="120"/>
      <c r="F37" s="120"/>
      <c r="G37" s="120"/>
      <c r="H37" s="120"/>
      <c r="I37" s="120"/>
      <c r="J37" s="120"/>
      <c r="K37" s="120"/>
      <c r="L37" s="120"/>
      <c r="M37" s="55" t="s">
        <v>30</v>
      </c>
      <c r="N37" s="121">
        <v>27</v>
      </c>
      <c r="O37" s="121"/>
      <c r="P37" s="122"/>
      <c r="Q37" s="122"/>
      <c r="R37" s="123">
        <f>N37*P37</f>
        <v>0</v>
      </c>
      <c r="S37" s="123"/>
      <c r="T37" s="72"/>
      <c r="U37" s="72"/>
      <c r="X37" s="72"/>
      <c r="Y37" s="72"/>
      <c r="Z37" s="72"/>
      <c r="AA37" s="72"/>
    </row>
    <row r="38" spans="1:27" s="47" customFormat="1" ht="19.5" customHeight="1">
      <c r="A38" s="53"/>
      <c r="B38" s="54"/>
      <c r="C38" s="57"/>
      <c r="D38" s="57"/>
      <c r="E38" s="57"/>
      <c r="F38" s="57"/>
      <c r="G38" s="57"/>
      <c r="H38" s="57"/>
      <c r="I38" s="57"/>
      <c r="J38" s="57"/>
      <c r="K38" s="57"/>
      <c r="L38" s="57"/>
      <c r="M38" s="55"/>
      <c r="N38" s="58"/>
      <c r="O38" s="58"/>
      <c r="P38" s="59"/>
      <c r="Q38" s="59"/>
      <c r="R38" s="60"/>
      <c r="S38" s="60"/>
      <c r="T38" s="72"/>
      <c r="U38" s="72"/>
      <c r="X38" s="72"/>
      <c r="Y38" s="72"/>
      <c r="Z38" s="72"/>
      <c r="AA38" s="72"/>
    </row>
    <row r="39" spans="1:19" s="47" customFormat="1" ht="99.75" customHeight="1">
      <c r="A39" s="53" t="str">
        <f>$A$29</f>
        <v>3.</v>
      </c>
      <c r="B39" s="54" t="s">
        <v>35</v>
      </c>
      <c r="C39" s="125" t="s">
        <v>36</v>
      </c>
      <c r="D39" s="120"/>
      <c r="E39" s="120"/>
      <c r="F39" s="120"/>
      <c r="G39" s="120"/>
      <c r="H39" s="120"/>
      <c r="I39" s="120"/>
      <c r="J39" s="120"/>
      <c r="K39" s="120"/>
      <c r="L39" s="120"/>
      <c r="M39" s="55" t="s">
        <v>16</v>
      </c>
      <c r="N39" s="121">
        <v>45</v>
      </c>
      <c r="O39" s="121"/>
      <c r="P39" s="122"/>
      <c r="Q39" s="122"/>
      <c r="R39" s="123">
        <f>N39*P39</f>
        <v>0</v>
      </c>
      <c r="S39" s="123"/>
    </row>
    <row r="40" spans="1:27" s="47" customFormat="1" ht="15.75" customHeight="1">
      <c r="A40" s="53"/>
      <c r="B40" s="54"/>
      <c r="C40" s="57"/>
      <c r="D40" s="57"/>
      <c r="E40" s="57"/>
      <c r="F40" s="57"/>
      <c r="G40" s="57"/>
      <c r="H40" s="57"/>
      <c r="I40" s="57"/>
      <c r="J40" s="57"/>
      <c r="K40" s="57"/>
      <c r="L40" s="57"/>
      <c r="M40" s="55"/>
      <c r="N40" s="58"/>
      <c r="O40" s="58"/>
      <c r="P40" s="59"/>
      <c r="Q40" s="59"/>
      <c r="R40" s="60"/>
      <c r="S40" s="60"/>
      <c r="T40" s="72"/>
      <c r="U40" s="72"/>
      <c r="X40" s="72"/>
      <c r="Y40" s="72"/>
      <c r="Z40" s="72"/>
      <c r="AA40" s="72"/>
    </row>
    <row r="41" spans="1:27" s="47" customFormat="1" ht="102" customHeight="1">
      <c r="A41" s="53" t="str">
        <f>$A$29</f>
        <v>3.</v>
      </c>
      <c r="B41" s="54" t="s">
        <v>37</v>
      </c>
      <c r="C41" s="120" t="s">
        <v>38</v>
      </c>
      <c r="D41" s="120"/>
      <c r="E41" s="120"/>
      <c r="F41" s="120"/>
      <c r="G41" s="120"/>
      <c r="H41" s="120"/>
      <c r="I41" s="120"/>
      <c r="J41" s="120"/>
      <c r="K41" s="120"/>
      <c r="L41" s="120"/>
      <c r="M41" s="55" t="s">
        <v>33</v>
      </c>
      <c r="N41" s="121">
        <v>5</v>
      </c>
      <c r="O41" s="121"/>
      <c r="P41" s="122"/>
      <c r="Q41" s="122"/>
      <c r="R41" s="123">
        <f>N41*P41</f>
        <v>0</v>
      </c>
      <c r="S41" s="123"/>
      <c r="T41" s="72"/>
      <c r="U41" s="72"/>
      <c r="X41" s="72"/>
      <c r="Y41" s="72"/>
      <c r="Z41" s="72"/>
      <c r="AA41" s="72"/>
    </row>
    <row r="42" spans="1:27" s="47" customFormat="1" ht="13.5" customHeight="1">
      <c r="A42" s="53"/>
      <c r="B42" s="54"/>
      <c r="C42" s="57"/>
      <c r="D42" s="57"/>
      <c r="E42" s="57"/>
      <c r="F42" s="57"/>
      <c r="G42" s="57"/>
      <c r="H42" s="57"/>
      <c r="I42" s="57"/>
      <c r="J42" s="57"/>
      <c r="K42" s="57"/>
      <c r="L42" s="57"/>
      <c r="M42" s="55"/>
      <c r="N42" s="58"/>
      <c r="O42" s="58"/>
      <c r="P42" s="59"/>
      <c r="Q42" s="59"/>
      <c r="R42" s="60"/>
      <c r="S42" s="60"/>
      <c r="T42" s="72"/>
      <c r="U42" s="72"/>
      <c r="X42" s="72"/>
      <c r="Y42" s="72"/>
      <c r="Z42" s="72"/>
      <c r="AA42" s="72"/>
    </row>
    <row r="43" spans="1:27" s="47" customFormat="1" ht="118.5" customHeight="1">
      <c r="A43" s="53" t="str">
        <f>$A$29</f>
        <v>3.</v>
      </c>
      <c r="B43" s="54" t="s">
        <v>39</v>
      </c>
      <c r="C43" s="120" t="s">
        <v>40</v>
      </c>
      <c r="D43" s="120"/>
      <c r="E43" s="120"/>
      <c r="F43" s="120"/>
      <c r="G43" s="120"/>
      <c r="H43" s="120"/>
      <c r="I43" s="120"/>
      <c r="J43" s="120"/>
      <c r="K43" s="120"/>
      <c r="L43" s="120"/>
      <c r="M43" s="55" t="s">
        <v>16</v>
      </c>
      <c r="N43" s="121">
        <v>20</v>
      </c>
      <c r="O43" s="121"/>
      <c r="P43" s="122"/>
      <c r="Q43" s="122"/>
      <c r="R43" s="123">
        <f>N43*P43</f>
        <v>0</v>
      </c>
      <c r="S43" s="123"/>
      <c r="T43" s="72"/>
      <c r="U43" s="72"/>
      <c r="X43" s="72"/>
      <c r="Y43" s="72"/>
      <c r="Z43" s="72"/>
      <c r="AA43" s="72"/>
    </row>
    <row r="44" spans="1:23" ht="11.25" customHeight="1">
      <c r="A44" s="61"/>
      <c r="C44" s="73"/>
      <c r="D44" s="73"/>
      <c r="E44" s="73"/>
      <c r="F44" s="73"/>
      <c r="G44" s="73"/>
      <c r="H44" s="73"/>
      <c r="I44" s="73"/>
      <c r="J44" s="73"/>
      <c r="K44" s="73"/>
      <c r="L44" s="73"/>
      <c r="M44" s="55"/>
      <c r="N44" s="58"/>
      <c r="O44" s="58"/>
      <c r="P44" s="59"/>
      <c r="Q44" s="59"/>
      <c r="R44" s="60"/>
      <c r="S44" s="60"/>
      <c r="V44" s="47"/>
      <c r="W44" s="47"/>
    </row>
    <row r="45" spans="1:23" ht="11.25" customHeight="1">
      <c r="A45" s="61"/>
      <c r="C45" s="73"/>
      <c r="D45" s="73"/>
      <c r="E45" s="73"/>
      <c r="F45" s="73"/>
      <c r="G45" s="73"/>
      <c r="H45" s="73"/>
      <c r="I45" s="73"/>
      <c r="J45" s="73"/>
      <c r="K45" s="73"/>
      <c r="L45" s="73"/>
      <c r="M45" s="55"/>
      <c r="N45" s="58"/>
      <c r="O45" s="58"/>
      <c r="P45" s="59"/>
      <c r="Q45" s="59"/>
      <c r="R45" s="60"/>
      <c r="S45" s="60"/>
      <c r="V45" s="47"/>
      <c r="W45" s="47"/>
    </row>
    <row r="46" spans="1:19" s="47" customFormat="1" ht="29.25" customHeight="1">
      <c r="A46" s="33" t="s">
        <v>22</v>
      </c>
      <c r="B46" s="63"/>
      <c r="C46" s="35" t="s">
        <v>41</v>
      </c>
      <c r="D46" s="64"/>
      <c r="E46" s="64"/>
      <c r="F46" s="64"/>
      <c r="G46" s="64"/>
      <c r="H46" s="64"/>
      <c r="I46" s="64"/>
      <c r="J46" s="64"/>
      <c r="K46" s="64"/>
      <c r="L46" s="64"/>
      <c r="M46" s="65"/>
      <c r="N46" s="65"/>
      <c r="O46" s="65"/>
      <c r="P46" s="66"/>
      <c r="Q46" s="66"/>
      <c r="R46" s="124">
        <f>SUM(R48:S48)</f>
        <v>0</v>
      </c>
      <c r="S46" s="124"/>
    </row>
    <row r="47" spans="1:19" s="47" customFormat="1" ht="15" customHeight="1">
      <c r="A47" s="67"/>
      <c r="B47" s="42"/>
      <c r="C47" s="68"/>
      <c r="D47" s="43"/>
      <c r="E47" s="43"/>
      <c r="F47" s="43"/>
      <c r="G47" s="43"/>
      <c r="H47" s="43"/>
      <c r="I47" s="43"/>
      <c r="J47" s="43"/>
      <c r="K47" s="43"/>
      <c r="L47" s="43"/>
      <c r="M47" s="44"/>
      <c r="N47" s="44"/>
      <c r="O47" s="44"/>
      <c r="P47" s="45"/>
      <c r="Q47" s="45"/>
      <c r="R47" s="69"/>
      <c r="S47" s="69"/>
    </row>
    <row r="48" spans="1:27" s="47" customFormat="1" ht="123" customHeight="1">
      <c r="A48" s="53" t="str">
        <f>$A$46</f>
        <v>4.</v>
      </c>
      <c r="B48" s="54" t="s">
        <v>13</v>
      </c>
      <c r="C48" s="120" t="s">
        <v>42</v>
      </c>
      <c r="D48" s="120"/>
      <c r="E48" s="120"/>
      <c r="F48" s="120"/>
      <c r="G48" s="120"/>
      <c r="H48" s="120"/>
      <c r="I48" s="120"/>
      <c r="J48" s="120"/>
      <c r="K48" s="120"/>
      <c r="L48" s="120"/>
      <c r="M48" s="55" t="s">
        <v>16</v>
      </c>
      <c r="N48" s="122">
        <f>N15</f>
        <v>95</v>
      </c>
      <c r="O48" s="122"/>
      <c r="P48" s="122"/>
      <c r="Q48" s="122"/>
      <c r="R48" s="123">
        <f>N48*P48</f>
        <v>0</v>
      </c>
      <c r="S48" s="123"/>
      <c r="T48" s="77"/>
      <c r="U48" s="77"/>
      <c r="X48" s="77"/>
      <c r="Y48" s="77"/>
      <c r="Z48" s="77"/>
      <c r="AA48" s="77"/>
    </row>
    <row r="49" spans="1:30" s="80" customFormat="1" ht="14.25" customHeight="1">
      <c r="A49" s="78"/>
      <c r="B49" s="54"/>
      <c r="C49" s="79"/>
      <c r="D49" s="79"/>
      <c r="E49" s="79"/>
      <c r="F49" s="79"/>
      <c r="G49" s="79"/>
      <c r="H49" s="79"/>
      <c r="I49" s="79"/>
      <c r="J49" s="79"/>
      <c r="K49" s="79"/>
      <c r="L49" s="79"/>
      <c r="M49" s="55"/>
      <c r="N49" s="58"/>
      <c r="O49" s="58"/>
      <c r="P49" s="59"/>
      <c r="Q49" s="59"/>
      <c r="R49" s="60"/>
      <c r="S49" s="60"/>
      <c r="V49" s="47"/>
      <c r="X49" s="81"/>
      <c r="AD49" s="81"/>
    </row>
    <row r="50" spans="1:30" s="47" customFormat="1" ht="30.75" customHeight="1">
      <c r="A50" s="82"/>
      <c r="B50" s="83"/>
      <c r="C50" s="84" t="s">
        <v>43</v>
      </c>
      <c r="D50" s="85"/>
      <c r="E50" s="85"/>
      <c r="F50" s="85"/>
      <c r="G50" s="85"/>
      <c r="H50" s="85"/>
      <c r="I50" s="85"/>
      <c r="J50" s="85"/>
      <c r="K50" s="85"/>
      <c r="L50" s="85"/>
      <c r="M50" s="86"/>
      <c r="N50" s="86"/>
      <c r="O50" s="86"/>
      <c r="P50" s="118"/>
      <c r="Q50" s="118"/>
      <c r="R50" s="118"/>
      <c r="S50" s="118"/>
      <c r="X50" s="81"/>
      <c r="AD50" s="81"/>
    </row>
    <row r="51" spans="1:30" s="80" customFormat="1" ht="16.5" customHeight="1">
      <c r="A51" s="78"/>
      <c r="B51" s="54"/>
      <c r="C51" s="79"/>
      <c r="D51" s="79"/>
      <c r="E51" s="79"/>
      <c r="F51" s="79"/>
      <c r="G51" s="79"/>
      <c r="H51" s="79"/>
      <c r="I51" s="79"/>
      <c r="J51" s="79"/>
      <c r="K51" s="79"/>
      <c r="L51" s="79"/>
      <c r="M51" s="55"/>
      <c r="N51" s="58"/>
      <c r="O51" s="58"/>
      <c r="P51" s="59"/>
      <c r="Q51" s="59"/>
      <c r="R51" s="60"/>
      <c r="S51" s="60"/>
      <c r="X51" s="81"/>
      <c r="AD51" s="81"/>
    </row>
    <row r="52" spans="1:30" s="47" customFormat="1" ht="15" customHeight="1">
      <c r="A52" s="41"/>
      <c r="B52" s="42"/>
      <c r="C52" s="43"/>
      <c r="D52" s="43"/>
      <c r="E52" s="43"/>
      <c r="F52" s="43"/>
      <c r="G52" s="43"/>
      <c r="H52" s="43"/>
      <c r="I52" s="43"/>
      <c r="J52" s="43"/>
      <c r="K52" s="43"/>
      <c r="L52" s="43"/>
      <c r="M52" s="44"/>
      <c r="N52" s="44"/>
      <c r="O52" s="44"/>
      <c r="P52" s="45"/>
      <c r="Q52" s="45"/>
      <c r="R52" s="87"/>
      <c r="S52" s="87"/>
      <c r="X52" s="81"/>
      <c r="AD52" s="81"/>
    </row>
    <row r="53" spans="1:30" s="47" customFormat="1" ht="15" customHeight="1">
      <c r="A53" s="88"/>
      <c r="B53" s="89"/>
      <c r="C53" s="90"/>
      <c r="D53" s="91"/>
      <c r="E53" s="91"/>
      <c r="F53" s="91"/>
      <c r="G53" s="91"/>
      <c r="H53" s="91"/>
      <c r="I53" s="91"/>
      <c r="J53" s="91"/>
      <c r="K53" s="91"/>
      <c r="L53" s="91"/>
      <c r="M53" s="92"/>
      <c r="N53" s="92"/>
      <c r="O53" s="92"/>
      <c r="P53" s="93"/>
      <c r="Q53" s="93"/>
      <c r="R53" s="94"/>
      <c r="S53" s="94"/>
      <c r="X53" s="81"/>
      <c r="AD53" s="81"/>
    </row>
    <row r="54" spans="1:30" s="47" customFormat="1" ht="15" customHeight="1">
      <c r="A54" s="95" t="str">
        <f>A10</f>
        <v>1.</v>
      </c>
      <c r="B54" s="96"/>
      <c r="C54" s="97" t="str">
        <f>C10</f>
        <v>PRIPREMNI RADOVI DEMONTAŽE</v>
      </c>
      <c r="D54" s="98"/>
      <c r="E54" s="98"/>
      <c r="F54" s="98"/>
      <c r="G54" s="98"/>
      <c r="H54" s="98"/>
      <c r="I54" s="98"/>
      <c r="J54" s="98"/>
      <c r="K54" s="98"/>
      <c r="L54" s="98"/>
      <c r="M54" s="99"/>
      <c r="N54" s="99"/>
      <c r="O54" s="99"/>
      <c r="P54" s="119">
        <f>R10</f>
        <v>0</v>
      </c>
      <c r="Q54" s="119"/>
      <c r="R54" s="119"/>
      <c r="S54" s="119"/>
      <c r="X54" s="81"/>
      <c r="AD54" s="81"/>
    </row>
    <row r="55" spans="1:30" s="47" customFormat="1" ht="15" customHeight="1">
      <c r="A55" s="88"/>
      <c r="B55" s="89"/>
      <c r="C55" s="90"/>
      <c r="D55" s="91"/>
      <c r="E55" s="91"/>
      <c r="F55" s="91"/>
      <c r="G55" s="91"/>
      <c r="H55" s="91"/>
      <c r="I55" s="91"/>
      <c r="J55" s="91"/>
      <c r="K55" s="91"/>
      <c r="L55" s="91"/>
      <c r="M55" s="92"/>
      <c r="N55" s="92"/>
      <c r="O55" s="92"/>
      <c r="P55" s="93"/>
      <c r="Q55" s="93"/>
      <c r="R55" s="94"/>
      <c r="S55" s="94"/>
      <c r="X55" s="81"/>
      <c r="AD55" s="81"/>
    </row>
    <row r="56" spans="1:30" s="47" customFormat="1" ht="15" customHeight="1">
      <c r="A56" s="100" t="str">
        <f>A23</f>
        <v>2.</v>
      </c>
      <c r="B56" s="96"/>
      <c r="C56" s="101" t="str">
        <f>C23</f>
        <v>TESARSKI I KROVOPOKRIVAČKI RADOVI</v>
      </c>
      <c r="D56" s="98"/>
      <c r="E56" s="98"/>
      <c r="F56" s="98"/>
      <c r="G56" s="98"/>
      <c r="H56" s="98"/>
      <c r="I56" s="98"/>
      <c r="J56" s="98"/>
      <c r="K56" s="98"/>
      <c r="L56" s="98"/>
      <c r="M56" s="99"/>
      <c r="N56" s="99"/>
      <c r="O56" s="99"/>
      <c r="P56" s="119">
        <f>R23</f>
        <v>0</v>
      </c>
      <c r="Q56" s="119"/>
      <c r="R56" s="119"/>
      <c r="S56" s="119"/>
      <c r="AD56" s="81"/>
    </row>
    <row r="57" spans="1:30" s="47" customFormat="1" ht="15" customHeight="1">
      <c r="A57" s="88"/>
      <c r="B57" s="89"/>
      <c r="C57" s="90"/>
      <c r="D57" s="91"/>
      <c r="E57" s="91"/>
      <c r="F57" s="91"/>
      <c r="G57" s="91"/>
      <c r="H57" s="91"/>
      <c r="I57" s="91"/>
      <c r="J57" s="91"/>
      <c r="K57" s="91"/>
      <c r="L57" s="91"/>
      <c r="M57" s="92"/>
      <c r="N57" s="92"/>
      <c r="O57" s="92"/>
      <c r="P57" s="93"/>
      <c r="Q57" s="93"/>
      <c r="R57" s="94"/>
      <c r="S57" s="94"/>
      <c r="AD57" s="81"/>
    </row>
    <row r="58" spans="1:30" s="47" customFormat="1" ht="15" customHeight="1">
      <c r="A58" s="100" t="str">
        <f>A29</f>
        <v>3.</v>
      </c>
      <c r="B58" s="96"/>
      <c r="C58" s="101" t="str">
        <f>C29</f>
        <v>LIMARSKI RADOVI</v>
      </c>
      <c r="D58" s="98"/>
      <c r="E58" s="98"/>
      <c r="F58" s="98"/>
      <c r="G58" s="98"/>
      <c r="H58" s="98"/>
      <c r="I58" s="98"/>
      <c r="J58" s="98"/>
      <c r="K58" s="98"/>
      <c r="L58" s="98"/>
      <c r="M58" s="99"/>
      <c r="N58" s="99"/>
      <c r="O58" s="99"/>
      <c r="P58" s="119">
        <f>R29</f>
        <v>0</v>
      </c>
      <c r="Q58" s="119"/>
      <c r="R58" s="119"/>
      <c r="S58" s="119"/>
      <c r="AD58" s="81"/>
    </row>
    <row r="59" spans="1:30" s="47" customFormat="1" ht="15" customHeight="1">
      <c r="A59" s="102"/>
      <c r="B59" s="42"/>
      <c r="C59" s="103"/>
      <c r="D59" s="43"/>
      <c r="E59" s="43"/>
      <c r="F59" s="43"/>
      <c r="G59" s="43"/>
      <c r="H59" s="43"/>
      <c r="I59" s="43"/>
      <c r="J59" s="43"/>
      <c r="K59" s="43"/>
      <c r="L59" s="43"/>
      <c r="M59" s="44"/>
      <c r="N59" s="44"/>
      <c r="O59" s="44"/>
      <c r="P59" s="45"/>
      <c r="Q59" s="45"/>
      <c r="R59" s="104"/>
      <c r="S59" s="104"/>
      <c r="AD59" s="81"/>
    </row>
    <row r="60" spans="1:30" s="47" customFormat="1" ht="15" customHeight="1">
      <c r="A60" s="105" t="str">
        <f>A46</f>
        <v>4.</v>
      </c>
      <c r="B60" s="96"/>
      <c r="C60" s="101" t="str">
        <f>C46</f>
        <v>ELEKTRIČARSKI RADOVI</v>
      </c>
      <c r="D60" s="98"/>
      <c r="E60" s="98"/>
      <c r="F60" s="98"/>
      <c r="G60" s="98"/>
      <c r="H60" s="98"/>
      <c r="I60" s="98"/>
      <c r="J60" s="98"/>
      <c r="K60" s="98"/>
      <c r="L60" s="98"/>
      <c r="M60" s="99"/>
      <c r="N60" s="99"/>
      <c r="O60" s="99"/>
      <c r="P60" s="119">
        <f>R46</f>
        <v>0</v>
      </c>
      <c r="Q60" s="119"/>
      <c r="R60" s="119"/>
      <c r="S60" s="119"/>
      <c r="AD60" s="81"/>
    </row>
    <row r="61" spans="1:19" s="47" customFormat="1" ht="15" customHeight="1" thickBot="1">
      <c r="A61" s="41"/>
      <c r="B61" s="42"/>
      <c r="D61" s="43"/>
      <c r="E61" s="43"/>
      <c r="F61" s="43"/>
      <c r="G61" s="43"/>
      <c r="H61" s="43"/>
      <c r="I61" s="43"/>
      <c r="J61" s="43"/>
      <c r="K61" s="43"/>
      <c r="L61" s="43"/>
      <c r="M61" s="44"/>
      <c r="N61" s="44"/>
      <c r="O61" s="44"/>
      <c r="P61" s="45"/>
      <c r="Q61" s="45"/>
      <c r="R61" s="87"/>
      <c r="S61" s="87"/>
    </row>
    <row r="62" spans="1:19" s="47" customFormat="1" ht="30.75" customHeight="1" thickBot="1" thickTop="1">
      <c r="A62" s="106" t="s">
        <v>44</v>
      </c>
      <c r="B62" s="107"/>
      <c r="C62" s="108" t="s">
        <v>45</v>
      </c>
      <c r="D62" s="109"/>
      <c r="E62" s="109"/>
      <c r="F62" s="109"/>
      <c r="G62" s="109"/>
      <c r="H62" s="109"/>
      <c r="I62" s="109"/>
      <c r="J62" s="109"/>
      <c r="K62" s="109"/>
      <c r="L62" s="109"/>
      <c r="M62" s="110"/>
      <c r="N62" s="110"/>
      <c r="O62" s="110"/>
      <c r="P62" s="117">
        <f>SUM(P53:S60)</f>
        <v>0</v>
      </c>
      <c r="Q62" s="117"/>
      <c r="R62" s="117"/>
      <c r="S62" s="117"/>
    </row>
    <row r="63" spans="1:19" s="47" customFormat="1" ht="30.75" customHeight="1" thickBot="1" thickTop="1">
      <c r="A63" s="106" t="s">
        <v>46</v>
      </c>
      <c r="B63" s="107"/>
      <c r="C63" s="108" t="s">
        <v>47</v>
      </c>
      <c r="D63" s="109"/>
      <c r="E63" s="109"/>
      <c r="F63" s="109"/>
      <c r="G63" s="109"/>
      <c r="H63" s="109"/>
      <c r="I63" s="109"/>
      <c r="J63" s="109"/>
      <c r="K63" s="109"/>
      <c r="L63" s="109"/>
      <c r="M63" s="110"/>
      <c r="N63" s="110"/>
      <c r="O63" s="110"/>
      <c r="P63" s="117">
        <f>0.25*P62</f>
        <v>0</v>
      </c>
      <c r="Q63" s="117"/>
      <c r="R63" s="117"/>
      <c r="S63" s="117"/>
    </row>
    <row r="64" spans="1:19" s="47" customFormat="1" ht="30.75" customHeight="1" thickBot="1" thickTop="1">
      <c r="A64" s="106" t="s">
        <v>48</v>
      </c>
      <c r="B64" s="107"/>
      <c r="C64" s="108" t="s">
        <v>49</v>
      </c>
      <c r="D64" s="109"/>
      <c r="E64" s="109"/>
      <c r="F64" s="109"/>
      <c r="G64" s="109"/>
      <c r="H64" s="109"/>
      <c r="I64" s="109"/>
      <c r="J64" s="109"/>
      <c r="K64" s="109"/>
      <c r="L64" s="109"/>
      <c r="M64" s="110"/>
      <c r="N64" s="110"/>
      <c r="O64" s="110"/>
      <c r="P64" s="117">
        <f>P62+P63</f>
        <v>0</v>
      </c>
      <c r="Q64" s="117"/>
      <c r="R64" s="117"/>
      <c r="S64" s="117"/>
    </row>
    <row r="65" ht="10.5" customHeight="1" thickTop="1"/>
  </sheetData>
  <sheetProtection/>
  <mergeCells count="82">
    <mergeCell ref="A8:B8"/>
    <mergeCell ref="C8:L8"/>
    <mergeCell ref="N8:O8"/>
    <mergeCell ref="P8:Q8"/>
    <mergeCell ref="R8:S8"/>
    <mergeCell ref="C3:O3"/>
    <mergeCell ref="C1:O1"/>
    <mergeCell ref="C17:L17"/>
    <mergeCell ref="N17:O17"/>
    <mergeCell ref="P17:Q17"/>
    <mergeCell ref="R17:S17"/>
    <mergeCell ref="R10:S10"/>
    <mergeCell ref="R11:S11"/>
    <mergeCell ref="C12:L12"/>
    <mergeCell ref="C13:L13"/>
    <mergeCell ref="N13:O13"/>
    <mergeCell ref="P13:Q13"/>
    <mergeCell ref="R13:S13"/>
    <mergeCell ref="C14:L14"/>
    <mergeCell ref="C15:L15"/>
    <mergeCell ref="N15:O15"/>
    <mergeCell ref="P15:Q15"/>
    <mergeCell ref="R15:S15"/>
    <mergeCell ref="C19:L19"/>
    <mergeCell ref="N19:O19"/>
    <mergeCell ref="P19:Q19"/>
    <mergeCell ref="R19:S19"/>
    <mergeCell ref="C21:L21"/>
    <mergeCell ref="N21:O21"/>
    <mergeCell ref="P21:Q21"/>
    <mergeCell ref="R21:S21"/>
    <mergeCell ref="C27:L27"/>
    <mergeCell ref="N27:O27"/>
    <mergeCell ref="P27:Q27"/>
    <mergeCell ref="R27:S27"/>
    <mergeCell ref="R29:S29"/>
    <mergeCell ref="R23:S23"/>
    <mergeCell ref="C25:L25"/>
    <mergeCell ref="N25:O25"/>
    <mergeCell ref="P25:Q25"/>
    <mergeCell ref="R25:S25"/>
    <mergeCell ref="P31:Q31"/>
    <mergeCell ref="R31:S31"/>
    <mergeCell ref="C35:L35"/>
    <mergeCell ref="N35:O35"/>
    <mergeCell ref="P35:Q35"/>
    <mergeCell ref="R35:S35"/>
    <mergeCell ref="C33:L33"/>
    <mergeCell ref="N33:O33"/>
    <mergeCell ref="P33:Q33"/>
    <mergeCell ref="R33:S33"/>
    <mergeCell ref="C31:L31"/>
    <mergeCell ref="N31:O31"/>
    <mergeCell ref="C37:L37"/>
    <mergeCell ref="N37:O37"/>
    <mergeCell ref="P37:Q37"/>
    <mergeCell ref="R37:S37"/>
    <mergeCell ref="C48:L48"/>
    <mergeCell ref="N48:O48"/>
    <mergeCell ref="P48:Q48"/>
    <mergeCell ref="R48:S48"/>
    <mergeCell ref="C39:L39"/>
    <mergeCell ref="N39:O39"/>
    <mergeCell ref="P39:Q39"/>
    <mergeCell ref="R39:S39"/>
    <mergeCell ref="C41:L41"/>
    <mergeCell ref="N41:O41"/>
    <mergeCell ref="P41:Q41"/>
    <mergeCell ref="R41:S41"/>
    <mergeCell ref="C43:L43"/>
    <mergeCell ref="N43:O43"/>
    <mergeCell ref="P43:Q43"/>
    <mergeCell ref="R43:S43"/>
    <mergeCell ref="R46:S46"/>
    <mergeCell ref="P63:S63"/>
    <mergeCell ref="P64:S64"/>
    <mergeCell ref="P50:S50"/>
    <mergeCell ref="P54:S54"/>
    <mergeCell ref="P56:S56"/>
    <mergeCell ref="P58:S58"/>
    <mergeCell ref="P60:S60"/>
    <mergeCell ref="P62:S62"/>
  </mergeCells>
  <printOptions/>
  <pageMargins left="0.7480314960629921" right="0.2362204724409449" top="0.31496062992125984" bottom="0.5905511811023623" header="0.2755905511811024" footer="0.31496062992125984"/>
  <pageSetup horizontalDpi="600" verticalDpi="600" orientation="portrait" paperSize="9" r:id="rId1"/>
  <headerFooter alignWithMargins="0">
    <oddHeader>&amp;R&amp;5
&amp;"Arial CE,Bold"&amp;7 &amp;"Arial CE,Regular"&amp;5
&amp;"Arial CE,Bold"&amp;7&amp;P&amp;"Arial CE,Regular"&amp;5
</oddHeader>
    <oddFooter>&amp;L&amp;7       
&amp;11_________________________________________________________________________&amp;7
       &amp;10 &amp;C&amp;"Arial CE,Kurziv"Projektiranje,  nadzor,  i  inženjering u graditeljstvu, OIB : 20293328923 , Slavonski Brod, Osječka br. 125&amp;R&amp;11________________
</oddFooter>
  </headerFooter>
  <rowBreaks count="2" manualBreakCount="2">
    <brk id="21" max="18" man="1"/>
    <brk id="44"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MONIKA SOČKOVIĆ</cp:lastModifiedBy>
  <cp:lastPrinted>2023-07-24T11:52:28Z</cp:lastPrinted>
  <dcterms:created xsi:type="dcterms:W3CDTF">2023-07-21T07:40:59Z</dcterms:created>
  <dcterms:modified xsi:type="dcterms:W3CDTF">2023-07-24T12:37:01Z</dcterms:modified>
  <cp:category/>
  <cp:version/>
  <cp:contentType/>
  <cp:contentStatus/>
</cp:coreProperties>
</file>